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/>
  <xr:revisionPtr revIDLastSave="0" documentId="13_ncr:1_{B13CF196-721C-4190-B8B5-AA9C746BDA3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კრებსითი" sheetId="3" r:id="rId1"/>
    <sheet name="მაღაზია" sheetId="1" r:id="rId2"/>
    <sheet name="ეზო" sheetId="7" r:id="rId3"/>
    <sheet name="წყალსადენ კანალიზაცია" sheetId="4" r:id="rId4"/>
    <sheet name="ელ.ქსელი" sheetId="5" r:id="rId5"/>
  </sheets>
  <definedNames>
    <definedName name="_xlnm._FilterDatabase" localSheetId="1" hidden="1">მაღაზია!$B$6:$L$129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5" l="1"/>
  <c r="L58" i="5"/>
  <c r="E38" i="5" l="1"/>
  <c r="E37" i="5"/>
  <c r="E36" i="5"/>
  <c r="E57" i="4"/>
  <c r="E56" i="4"/>
  <c r="E55" i="4"/>
  <c r="E68" i="7"/>
  <c r="E56" i="7"/>
  <c r="E43" i="7"/>
  <c r="G119" i="1"/>
  <c r="E113" i="1"/>
  <c r="E111" i="1"/>
  <c r="E110" i="1"/>
  <c r="E109" i="1"/>
  <c r="E107" i="1"/>
  <c r="E106" i="1"/>
  <c r="L119" i="1" s="1"/>
  <c r="E115" i="1"/>
  <c r="E114" i="1"/>
  <c r="E36" i="7"/>
  <c r="E35" i="7"/>
  <c r="E34" i="7"/>
  <c r="E33" i="7"/>
  <c r="E31" i="7"/>
  <c r="E30" i="7"/>
  <c r="E29" i="7"/>
  <c r="E28" i="7"/>
  <c r="E27" i="7"/>
  <c r="E25" i="7"/>
  <c r="E22" i="7"/>
  <c r="E104" i="1" l="1"/>
  <c r="E43" i="1"/>
  <c r="E42" i="1"/>
  <c r="E40" i="1" l="1"/>
  <c r="E39" i="1"/>
  <c r="E38" i="1"/>
  <c r="E15" i="7" l="1"/>
  <c r="E77" i="1" l="1"/>
  <c r="E50" i="5" l="1"/>
  <c r="E63" i="4" l="1"/>
  <c r="E64" i="4" s="1"/>
  <c r="E65" i="4" s="1"/>
  <c r="E61" i="4" l="1"/>
  <c r="E60" i="4"/>
  <c r="E59" i="4"/>
  <c r="E51" i="4"/>
  <c r="E52" i="4" s="1"/>
  <c r="E47" i="4"/>
  <c r="E48" i="4" l="1"/>
  <c r="E49" i="4" s="1"/>
  <c r="E53" i="4"/>
  <c r="E31" i="4" l="1"/>
  <c r="E30" i="4"/>
  <c r="E28" i="4"/>
  <c r="E27" i="4"/>
  <c r="E17" i="4"/>
  <c r="E16" i="4"/>
  <c r="E15" i="4"/>
  <c r="E64" i="7" l="1"/>
  <c r="E63" i="7"/>
  <c r="E62" i="7"/>
  <c r="E60" i="7"/>
  <c r="E59" i="7"/>
  <c r="E39" i="7"/>
  <c r="E65" i="1" l="1"/>
  <c r="E64" i="1"/>
  <c r="E63" i="1"/>
  <c r="E62" i="1"/>
  <c r="E61" i="1"/>
  <c r="E47" i="1"/>
  <c r="E46" i="1"/>
  <c r="E96" i="1"/>
  <c r="E95" i="1"/>
  <c r="E94" i="1"/>
  <c r="E93" i="1"/>
  <c r="E59" i="1" l="1"/>
  <c r="E58" i="1"/>
  <c r="E57" i="1"/>
  <c r="E51" i="1"/>
  <c r="E50" i="1"/>
  <c r="E49" i="1"/>
  <c r="E100" i="1"/>
  <c r="E99" i="1"/>
  <c r="E98" i="1"/>
  <c r="E78" i="1"/>
  <c r="E76" i="1"/>
  <c r="E75" i="1"/>
  <c r="E74" i="1"/>
  <c r="E73" i="1"/>
  <c r="E71" i="1"/>
  <c r="E70" i="1"/>
  <c r="E69" i="1"/>
  <c r="E68" i="1"/>
  <c r="E67" i="1"/>
  <c r="E36" i="1"/>
  <c r="E35" i="1"/>
  <c r="E34" i="1"/>
  <c r="E32" i="1"/>
  <c r="E31" i="1"/>
  <c r="E29" i="1" l="1"/>
  <c r="E28" i="1"/>
  <c r="E27" i="1"/>
  <c r="E26" i="1"/>
  <c r="E91" i="1"/>
  <c r="E90" i="1"/>
  <c r="E89" i="1"/>
  <c r="E88" i="1"/>
  <c r="E86" i="1"/>
  <c r="E85" i="1"/>
  <c r="E84" i="1"/>
  <c r="E82" i="1"/>
  <c r="E81" i="1"/>
  <c r="E80" i="1"/>
  <c r="E55" i="1"/>
  <c r="E54" i="1"/>
  <c r="E53" i="1"/>
  <c r="E118" i="1"/>
  <c r="E117" i="1"/>
  <c r="E24" i="1"/>
  <c r="E23" i="1"/>
  <c r="E22" i="1"/>
  <c r="E21" i="1"/>
  <c r="E18" i="1" l="1"/>
  <c r="E17" i="1"/>
  <c r="E15" i="1"/>
  <c r="E13" i="1"/>
  <c r="E11" i="1"/>
  <c r="E52" i="7" l="1"/>
  <c r="E50" i="7"/>
  <c r="E47" i="5"/>
  <c r="E46" i="5"/>
  <c r="E45" i="5"/>
  <c r="E67" i="7"/>
  <c r="E69" i="7" l="1"/>
  <c r="E66" i="7" l="1"/>
  <c r="E72" i="7"/>
  <c r="E71" i="7"/>
  <c r="E57" i="7"/>
  <c r="E55" i="7"/>
  <c r="E54" i="7"/>
  <c r="E47" i="7"/>
  <c r="E46" i="7"/>
  <c r="E44" i="7"/>
  <c r="E42" i="7"/>
  <c r="E41" i="7"/>
  <c r="G73" i="7" l="1"/>
  <c r="E19" i="7" l="1"/>
  <c r="E18" i="7"/>
  <c r="E30" i="5" l="1"/>
  <c r="E29" i="5"/>
  <c r="E28" i="5"/>
  <c r="E45" i="4"/>
  <c r="E44" i="4"/>
  <c r="E42" i="4"/>
  <c r="E41" i="4"/>
  <c r="E40" i="4"/>
  <c r="E13" i="4" l="1"/>
  <c r="E12" i="4"/>
  <c r="E11" i="4"/>
  <c r="E11" i="7" l="1"/>
  <c r="L73" i="7" s="1"/>
  <c r="L74" i="7" l="1"/>
  <c r="L75" i="7" l="1"/>
  <c r="L76" i="7" s="1"/>
  <c r="L77" i="7" s="1"/>
  <c r="L78" i="7" s="1"/>
  <c r="L79" i="7" s="1"/>
  <c r="L80" i="7" l="1"/>
  <c r="L81" i="7" s="1"/>
  <c r="L82" i="7" s="1"/>
  <c r="L83" i="7" s="1"/>
  <c r="D11" i="3" s="1"/>
  <c r="E57" i="5" l="1"/>
  <c r="E56" i="5"/>
  <c r="E12" i="5"/>
  <c r="E34" i="5" l="1"/>
  <c r="E33" i="5"/>
  <c r="E32" i="5"/>
  <c r="E72" i="4" l="1"/>
  <c r="E26" i="5"/>
  <c r="E25" i="5"/>
  <c r="E24" i="5"/>
  <c r="E71" i="4"/>
  <c r="E69" i="4"/>
  <c r="E68" i="4"/>
  <c r="E67" i="4"/>
  <c r="E37" i="4"/>
  <c r="E36" i="4"/>
  <c r="E34" i="4"/>
  <c r="E33" i="4"/>
  <c r="E19" i="4"/>
  <c r="E20" i="4"/>
  <c r="E21" i="4"/>
  <c r="E23" i="4"/>
  <c r="E24" i="4"/>
  <c r="E25" i="4"/>
  <c r="E43" i="5"/>
  <c r="E42" i="5"/>
  <c r="E41" i="5"/>
  <c r="E40" i="5"/>
  <c r="E22" i="5"/>
  <c r="E21" i="5"/>
  <c r="E20" i="5"/>
  <c r="G73" i="4" l="1"/>
  <c r="L73" i="4" l="1"/>
  <c r="L120" i="1"/>
  <c r="L74" i="4"/>
  <c r="L59" i="5"/>
  <c r="L60" i="5" l="1"/>
  <c r="L61" i="5" s="1"/>
  <c r="L62" i="5" s="1"/>
  <c r="L63" i="5" s="1"/>
  <c r="L64" i="5" s="1"/>
  <c r="L65" i="5" s="1"/>
  <c r="L66" i="5" s="1"/>
  <c r="L67" i="5" s="1"/>
  <c r="L68" i="5" s="1"/>
  <c r="D13" i="3" s="1"/>
  <c r="L75" i="4"/>
  <c r="L76" i="4" s="1"/>
  <c r="L77" i="4" s="1"/>
  <c r="L78" i="4" s="1"/>
  <c r="L79" i="4" s="1"/>
  <c r="L80" i="4" s="1"/>
  <c r="L81" i="4" s="1"/>
  <c r="L82" i="4" s="1"/>
  <c r="L83" i="4" s="1"/>
  <c r="D12" i="3" s="1"/>
  <c r="L121" i="1"/>
  <c r="L122" i="1" s="1"/>
  <c r="L123" i="1" s="1"/>
  <c r="L124" i="1" s="1"/>
  <c r="L125" i="1" s="1"/>
  <c r="L126" i="1" s="1"/>
  <c r="L127" i="1" s="1"/>
  <c r="L128" i="1" s="1"/>
  <c r="L129" i="1" s="1"/>
  <c r="D10" i="3" s="1"/>
  <c r="D14" i="3" l="1"/>
</calcChain>
</file>

<file path=xl/sharedStrings.xml><?xml version="1.0" encoding="utf-8"?>
<sst xmlns="http://schemas.openxmlformats.org/spreadsheetml/2006/main" count="696" uniqueCount="197">
  <si>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</si>
  <si>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</si>
  <si>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</si>
  <si>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</si>
  <si>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</si>
  <si>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</si>
  <si>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</si>
  <si>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</si>
  <si>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</si>
  <si>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</si>
  <si>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</si>
  <si>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</si>
  <si>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</si>
  <si>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</si>
  <si>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</si>
  <si>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</si>
  <si>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</si>
  <si>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</si>
  <si>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</si>
  <si>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</si>
  <si>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</si>
  <si>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</si>
  <si>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</si>
  <si>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</si>
  <si>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</si>
  <si>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ნესტგამძლე თაბაშირ მუყაოს ფილა (კომპლექტში)</t>
  </si>
  <si>
    <t>გრუნტი</t>
  </si>
  <si>
    <t>ფითხი</t>
  </si>
  <si>
    <t>წყალემულსია საღებავი (დამკვეთთან შეთანხმებით)</t>
  </si>
  <si>
    <t>წებო-ცემენტი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</si>
  <si>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</si>
  <si>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</si>
  <si>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</si>
  <si>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</si>
  <si>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</si>
  <si>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</si>
  <si>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</si>
  <si>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</si>
  <si>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</si>
  <si>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</si>
  <si>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</si>
  <si>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მილი ცხელი წყლის</t>
  </si>
  <si>
    <t>ვენტილების მოწყობა</t>
  </si>
  <si>
    <t>ვენტილი დ-25</t>
  </si>
  <si>
    <t>ტრაპის მოწყობა</t>
  </si>
  <si>
    <t>სხვა მასალები</t>
  </si>
  <si>
    <t xml:space="preserve">                                                                       შენობაში ელ.გაყვანილობა</t>
  </si>
  <si>
    <t xml:space="preserve">საშტეპსელო როზეტების მონტაჟი </t>
  </si>
  <si>
    <t>მანქანები</t>
  </si>
  <si>
    <t>მრგვალი სანათი (დამკვეთთან შეთანხმებით)</t>
  </si>
  <si>
    <t xml:space="preserve">             </t>
  </si>
  <si>
    <t>ხარჯთაღრიცხვა #1</t>
  </si>
  <si>
    <t>ელექტრო ქსელი</t>
  </si>
  <si>
    <t>ხარჯთაღრიცხვა #2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</si>
  <si>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</si>
  <si>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</si>
  <si>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</si>
  <si>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</si>
  <si>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სხვა ხარჯები</t>
  </si>
  <si>
    <t>მილი ცივი წყლის</t>
  </si>
  <si>
    <t>მილი დ-25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</si>
  <si>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</si>
  <si>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</si>
  <si>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</si>
  <si>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                                       ფურნიტურა</t>
  </si>
  <si>
    <t>ხელსაბანის მოწყობა სან.კვანძი</t>
  </si>
  <si>
    <t>შრომის დანახარჯები (დამკვეთის შესრულებით)</t>
  </si>
  <si>
    <t>სულ ხარჯთაღრიცხვით</t>
  </si>
  <si>
    <t>მდფ-ის კარის ღირებულება (კომპ) (დამკვეთთან შეთანხმებით)</t>
  </si>
  <si>
    <t xml:space="preserve">შრომის ხარჯი </t>
  </si>
  <si>
    <t>შრომის დანახარჯები</t>
  </si>
  <si>
    <t>მაღაზია</t>
  </si>
  <si>
    <t>კერამიკული ფილა (დამკვეთთან შეთანხმებით)</t>
  </si>
  <si>
    <t>კერამოგრანიტის ფილა (დამკვეთთან შეთანხმებით)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</si>
  <si>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</si>
  <si>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</si>
  <si>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მრავალძარღვა ორმაგი იზოლაციის სპილენძის ელ.კაბელის გაყვანა 4*2.5მმ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</si>
  <si>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</si>
  <si>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</si>
  <si>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ხელსაბანის ღირებულება ( დამკვეთთან შეთანხმებით)</t>
  </si>
  <si>
    <t>ხარჯთაღრიცხვა #4</t>
  </si>
  <si>
    <t>ნაკრები ხარღთაღრიცხვა</t>
  </si>
  <si>
    <t xml:space="preserve">                                                                                     დროებითი შემოღობვა</t>
  </si>
  <si>
    <t>დროებითი შემოღობვის მოწყობა</t>
  </si>
  <si>
    <t>გრუნტის დამუშავება ხელით</t>
  </si>
  <si>
    <t>ქვიშის ბალიშის მოწყობა</t>
  </si>
  <si>
    <t>ქვიშა</t>
  </si>
  <si>
    <t>გრუნტის უკუჩაყრა</t>
  </si>
  <si>
    <t>კბმ</t>
  </si>
  <si>
    <t>ზედმეტი გრუნტის ტრანსპორტირება</t>
  </si>
  <si>
    <t>მასალა (დამკვეთის მიწოდებით)</t>
  </si>
  <si>
    <t>შავი ფერის  საღებავი ანტრაციტი (დამკვეთთან შეთანხმებით)</t>
  </si>
  <si>
    <t>დღე</t>
  </si>
  <si>
    <t>ბეტონი ბ-25 ( ჰაიდელბერგი )</t>
  </si>
  <si>
    <t>პლასმასის საკანალიზაციო მილები დ-50მმ</t>
  </si>
  <si>
    <t>პლასმასის საკანალიზაციო მილი დ-50მმ</t>
  </si>
  <si>
    <t>ელექტრო წყალგამაცხელებელი 100 ლიტრის მოცულობით</t>
  </si>
  <si>
    <t>მაკომპაქტირებელი ნაწილები</t>
  </si>
  <si>
    <t>წყლის ფილტრი  ATLAS FILTRI HYDRA RA6000011 ფიტინგებით (დამკვეთთან შეთანხმებით)</t>
  </si>
  <si>
    <t>ARISTON 100L PRO1 R V 1.8KW PL (დამკვეთთან შეთანხმებით)</t>
  </si>
  <si>
    <t>შემრევის ღირებულება  ( დამკვეთთან შეთანხმებით)</t>
  </si>
  <si>
    <t>არმატურა  დ-10 ( უკრაინა )</t>
  </si>
  <si>
    <t>მთავარი ელ კარადა</t>
  </si>
  <si>
    <t>ელ კარადა ( დამკვეთის მიწოდებით)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</si>
  <si>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</si>
  <si>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</si>
  <si>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>ეზო</t>
  </si>
  <si>
    <t>წყალსადენ კანალიზაცია</t>
  </si>
  <si>
    <t>ლითონის მილკვადრატი 40*40*2</t>
  </si>
  <si>
    <t xml:space="preserve">დისპენსერის კუნძულის ზედაპირის მოპირკეთება კერამოგრანიტის ფილებით </t>
  </si>
  <si>
    <t>ცენტრალური წყლის ფილტრი</t>
  </si>
  <si>
    <t xml:space="preserve">კონდენციონერის ღირებულება და მონტაჟი </t>
  </si>
  <si>
    <t>მაკომპაქტირებელი ნაწილები (ფრეონგაყვანილობის სპილენძის მილები, სპილენძის მუხლები,სპილენძის სამკაპები,გადამყვანი მუფტები და ა.შ )</t>
  </si>
  <si>
    <t>ტრაპი სიფონით ( დამკვეთთან შეთანხმებით)</t>
  </si>
  <si>
    <t>შრომის ხარჯი ( შიდა კონდინციონერი )</t>
  </si>
  <si>
    <t>შრომის ხარჯი ( გარე აგრეგატი )</t>
  </si>
  <si>
    <t>შემრევის მოწყობა ხელსაბანისთვის სან.კვანძი</t>
  </si>
  <si>
    <t>ერთკლავიშიანი ჩამრთველების მონტაჟი</t>
  </si>
  <si>
    <t>ერთკლავიშიანი ჩამრთველი (დამკვეთთან შეთანხმებით)</t>
  </si>
  <si>
    <t>200მმ 18W მრგვალი ლედ სანათი ჭერში ჩასმული ( Phillips )</t>
  </si>
  <si>
    <t>რკ.ბეტონის ფილის მოწყობა არხის  ზემოდან 18სმ</t>
  </si>
  <si>
    <t>ვულკანური წიდა</t>
  </si>
  <si>
    <t>როზეტები  (დამკვეთთან შეთანხმებით)</t>
  </si>
  <si>
    <t xml:space="preserve">                არხების მომზადება ელ.ქსელისთვის და ნავთობმილებისთვის  0.4 X 0.6 ( გრუნტის მოჭრით )</t>
  </si>
  <si>
    <t>შრომის ხარჯი (ჯი სი ბი )</t>
  </si>
  <si>
    <t xml:space="preserve">ქვაბამბა </t>
  </si>
  <si>
    <t xml:space="preserve">ბეტონის ზედაპირის მომტვრევა და გრუნტის ფენის მოხსნა </t>
  </si>
  <si>
    <t xml:space="preserve">გრუნტის დამუშავება </t>
  </si>
  <si>
    <t>ელ.გამანაწინებელი ფარი (კედელში ჩაშენებული)</t>
  </si>
  <si>
    <t>შიდა მონტაჟის ელ.ფარი</t>
  </si>
  <si>
    <t>ავტომატური ამომრთველი ორ კლავიშიანი</t>
  </si>
  <si>
    <t>ავტომატური ამომრთველი ერთ კლავიშიანი</t>
  </si>
  <si>
    <t xml:space="preserve">არსებული კერამიკული ფილის  დემონტაჟი შენობის იატაკებიდან </t>
  </si>
  <si>
    <t>არსებული ჭერის დემონტაჟი (თაბაშირ-მუყაო)</t>
  </si>
  <si>
    <t>ბლოკი 10*20*40</t>
  </si>
  <si>
    <t>ამსტრონგის ჭერი (კომპლექტში)</t>
  </si>
  <si>
    <t>აგური</t>
  </si>
  <si>
    <t>წებოცემენტი</t>
  </si>
  <si>
    <t>კერამოგრანიტის (დამკვეთთან შეთანხმებით)</t>
  </si>
  <si>
    <t>ამსტრონგის  ჭერის  ღებვა შავი ფერის საღებავით ( მაღაზიაში )</t>
  </si>
  <si>
    <t>მაღაზიის კედლების მოპირკეთება დეკორატიული აგურით ( მაღაზიაში )</t>
  </si>
  <si>
    <t>კედლების წყობა 10 იანი ტიხრის ბლოკით  ( მაღაზიაში )</t>
  </si>
  <si>
    <t>ბლოკი 20*20*40</t>
  </si>
  <si>
    <t>შიდა კედლების   დამუშავება ფითხით და ღებვა წყალემულსია საღებავით ( სამენეჯერო  და საწყობი )</t>
  </si>
  <si>
    <t>კედლების ნაგვერდულების   დამუშავება და შეღებვა წყალემულსია საღებავით ( სამენეჯერო  და საწყობი )</t>
  </si>
  <si>
    <t>კუთხოვანა</t>
  </si>
  <si>
    <t>შიდა  კედლების ლესვა ქვიშა ცემენტის ხსნარით  ( მაღაზია, საწყობი , სამენეჯერო და სან.კვანძი  )</t>
  </si>
  <si>
    <t xml:space="preserve">შიდა  კედლების  ნაგვერდულების ლესვა ქვიშა ცემენტის ხსნარით ( მაღაზია, საწყობი , სამენეჯერო და სან.კვანძი  ) </t>
  </si>
  <si>
    <t>სან.კვანძის კედლების მოპირკეთება  კერამიკული ფილით</t>
  </si>
  <si>
    <t>სან კვანძის   ჭერის მოწყობა ნესტგამძლე თაბაშირ მუყაოს ფილით  ( სან,კვანძი )</t>
  </si>
  <si>
    <t>თბაშირ მუყაოთი მოწყობილი  ჭერების დამუშავება და ღებვა წყალემულსია საღებავით</t>
  </si>
  <si>
    <t xml:space="preserve">ფენილის მოწყობა ვულკანური წიდით (პემზა) 50მმ </t>
  </si>
  <si>
    <t xml:space="preserve">იატაკის მოჭიმვა ქვიშა ცემენტის ხსნარით 40მმ </t>
  </si>
  <si>
    <t>პლასმასის საკანალიზაციო მილები დ-100მმ</t>
  </si>
  <si>
    <t>პლასმასის საკანალიზაციო მილი დ-100მმ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</si>
  <si>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</si>
  <si>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</si>
  <si>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</si>
  <si>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უნიტაზის მოწყობა სან.კვანძი</t>
  </si>
  <si>
    <t>უნიტაზი ( დამკვეთთან შეთანხმებით)</t>
  </si>
  <si>
    <t>ჰაერგამწოვის მოწყობა (ვინტილიატორი)</t>
  </si>
  <si>
    <t>ჰაერგამწოვი ( დამკვეთთან შეთანხმებით)</t>
  </si>
  <si>
    <t>არსებული  რებრენდინგის  დემონტაჟი</t>
  </si>
  <si>
    <t>ამწე-კალათა</t>
  </si>
  <si>
    <t>არსებული ბლოკის კედლის  დემონტაჟი ( ბლოკი )</t>
  </si>
  <si>
    <t xml:space="preserve">მაღაზიის ფანჯრაზე ორმაგი თაბაშირ მუყაოს ფილის მოწყობა შიგნიდან </t>
  </si>
  <si>
    <t>თაბაშირ მუყაოს ფილა (კომპლექტში)</t>
  </si>
  <si>
    <t>ნესტგამძლე თაბაშირ მუყაოს ფილით ტიხრების მოწყობა (სან.კვანძი)</t>
  </si>
  <si>
    <t>კედლების წყობა 20 იანი  ბლოკით  ( მაღაზია )</t>
  </si>
  <si>
    <t xml:space="preserve">ფენილის მოწყობა ვულკანური წიდით (პემზა) 50მმ  </t>
  </si>
  <si>
    <t xml:space="preserve">ამსტრონგის ჭერის მოწყობა   </t>
  </si>
  <si>
    <t xml:space="preserve">იატაკების მოპირკეთება კერამოგრანიტის ფილებით  </t>
  </si>
  <si>
    <t>პლინტუსების მოწყობა კერამოგრანიტის ფილებით ( საწყობი და ტამბური )</t>
  </si>
  <si>
    <t>ალუმინის ჩასაშენებელი ფეხის საწმენდის ღირებულება და მონტაჟი</t>
  </si>
  <si>
    <t>ალუმინის ფეხის საწმენდი 200*800 (დამკვეთთან შეთანხმებით)</t>
  </si>
  <si>
    <t xml:space="preserve">                                                                      ეზო</t>
  </si>
  <si>
    <t>გლინულა დ-8 ( უკრაინა )</t>
  </si>
  <si>
    <t>რკ.ბეტონის პანდუსის  მოწყობა  800*200</t>
  </si>
  <si>
    <t>ალუმინის ზოლოვანა</t>
  </si>
  <si>
    <t>პანდუსის  მოპირკეთება  კერამოგრანიტის ფილებით , ალუმინის ზოლოვანის დატანებით</t>
  </si>
  <si>
    <t>მდფ-ის კარის მოწყობა</t>
  </si>
  <si>
    <t>შავი ანტიკოროზიული საღებავი (დამკვეთთან შეთანხმებით)</t>
  </si>
  <si>
    <t>ლითონის კარის ღირებულება   (კომპ) (დამკვეთთან შეთანხმებით)</t>
  </si>
  <si>
    <t xml:space="preserve">ლითონის კარის ღებვა შავად  </t>
  </si>
  <si>
    <t xml:space="preserve">                              არხების მომზადება ელ.ქსელისთვის და ნავთობმილებისთვის  0.4 X 0.4 ( ბეტონის მომტვრევით )</t>
  </si>
  <si>
    <t>ჩაშენებული უნიტაზის მოწყობა სან.კვანძი</t>
  </si>
  <si>
    <t>ჩაშენებული უნიტაზი ( დამკვეთთან შეთანხმებით)</t>
  </si>
  <si>
    <t>შრომის ხარჯი ( დამკვეთის შესრულებით )</t>
  </si>
  <si>
    <t>მრავალძარღვა ორმაგი იზოლაციის სპილენძის ელ.კაბელი 4*2.5მმ ( დამკვეთის მიწოდებით)</t>
  </si>
  <si>
    <t>ორკლავიშიანი ჩამრთველების მონტაჟი</t>
  </si>
  <si>
    <t>ორ კლავიშიანი ჩამრთველი (დამკვეთთან შეთანხმებით)</t>
  </si>
  <si>
    <t>კონდენციონერის გარე აგრეგატი  VRF-26კვტ (დამკვეთთან შეთანხმებით)</t>
  </si>
  <si>
    <t>სპლიტ კონდინციონერი - 5.6 კვტ (დამკვეთთან შეთანხმებით)</t>
  </si>
  <si>
    <t>სპლიტ კონდინციონერი - 7.1 კვტ (დამკვეთთან შეთანხმებით)</t>
  </si>
  <si>
    <t>ლითონის  კარის მონტაჟი  შავი ფერის ( სისქით 60 მმ )</t>
  </si>
  <si>
    <t>ქ.კასპში შპს "სან პეტროლიუმ ჯორჯია"-ს იჯარით აღებულ მიწის ნაკვეთზე   ავტოგასამართ სადგურის რეკონსტრუქციის პროექტი</t>
  </si>
  <si>
    <t xml:space="preserve">                                  სარემონტო სამუშაოები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</si>
</sst>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</cellStyleXfs>
  <cellXfs count="1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5" fillId="0" borderId="1" xfId="3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9">
    <cellStyle name="Normal" xfId="0" builtinId="0"/>
    <cellStyle name="Normal 17 3" xfId="4" xr:uid="{00000000-0005-0000-0000-000001000000}"/>
    <cellStyle name="Normal 53" xfId="8" xr:uid="{00000000-0005-0000-0000-000002000000}"/>
    <cellStyle name="Normal_el.momaragebabenzo" xfId="6" xr:uid="{00000000-0005-0000-0000-000004000000}"/>
    <cellStyle name="Normal_saobieqto" xfId="1" xr:uid="{00000000-0005-0000-0000-000005000000}"/>
    <cellStyle name="Normal_sida kanalizaciadigomi" xfId="2" xr:uid="{00000000-0005-0000-0000-000006000000}"/>
    <cellStyle name="Normal_sida wyalsadeni 3" xfId="3" xr:uid="{00000000-0005-0000-0000-000007000000}"/>
    <cellStyle name="Normal_sida wyalsadeni_xarGaRricxva  remonti maisuraZis q.transp. sammarTvelos" xfId="5" xr:uid="{00000000-0005-0000-0000-000008000000}"/>
    <cellStyle name="Style 1" xfId="7" xr:uid="{00000000-0005-0000-0000-000009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118</xdr:row>
      <xdr:rowOff>0</xdr:rowOff>
    </xdr:from>
    <xdr:to>
      <xdr:col>1</xdr:col>
      <xdr:colOff>790575</xdr:colOff>
      <xdr:row>118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118</xdr:row>
      <xdr:rowOff>0</xdr:rowOff>
    </xdr:from>
    <xdr:to>
      <xdr:col>20</xdr:col>
      <xdr:colOff>133350</xdr:colOff>
      <xdr:row>118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118</xdr:row>
      <xdr:rowOff>0</xdr:rowOff>
    </xdr:from>
    <xdr:to>
      <xdr:col>23</xdr:col>
      <xdr:colOff>28575</xdr:colOff>
      <xdr:row>118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76200</xdr:colOff>
      <xdr:row>118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118</xdr:row>
      <xdr:rowOff>0</xdr:rowOff>
    </xdr:from>
    <xdr:to>
      <xdr:col>39</xdr:col>
      <xdr:colOff>161925</xdr:colOff>
      <xdr:row>121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118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118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118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257175</xdr:colOff>
      <xdr:row>115</xdr:row>
      <xdr:rowOff>85725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4220825" y="2574607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314325</xdr:colOff>
      <xdr:row>115</xdr:row>
      <xdr:rowOff>190500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17325975" y="2523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762" name="Text Box 68">
          <a:extLst>
            <a:ext uri="{FF2B5EF4-FFF2-40B4-BE49-F238E27FC236}">
              <a16:creationId xmlns:a16="http://schemas.microsoft.com/office/drawing/2014/main" id="{9CAB901D-15A7-4CEF-AD57-A39C744E18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763" name="Text Box 69">
          <a:extLst>
            <a:ext uri="{FF2B5EF4-FFF2-40B4-BE49-F238E27FC236}">
              <a16:creationId xmlns:a16="http://schemas.microsoft.com/office/drawing/2014/main" id="{83689882-94C5-4AD7-9403-B13673F58BB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764" name="Text Box 70">
          <a:extLst>
            <a:ext uri="{FF2B5EF4-FFF2-40B4-BE49-F238E27FC236}">
              <a16:creationId xmlns:a16="http://schemas.microsoft.com/office/drawing/2014/main" id="{31E65755-870D-4405-95F9-1857C68428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765" name="Text Box 71">
          <a:extLst>
            <a:ext uri="{FF2B5EF4-FFF2-40B4-BE49-F238E27FC236}">
              <a16:creationId xmlns:a16="http://schemas.microsoft.com/office/drawing/2014/main" id="{59F20CAE-BBA5-4DBC-B6BA-042DA1F57EE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766" name="Text Box 72">
          <a:extLst>
            <a:ext uri="{FF2B5EF4-FFF2-40B4-BE49-F238E27FC236}">
              <a16:creationId xmlns:a16="http://schemas.microsoft.com/office/drawing/2014/main" id="{F34DE826-03CA-4ABD-B527-3319FA3C04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767" name="Text Box 73">
          <a:extLst>
            <a:ext uri="{FF2B5EF4-FFF2-40B4-BE49-F238E27FC236}">
              <a16:creationId xmlns:a16="http://schemas.microsoft.com/office/drawing/2014/main" id="{78C98488-37AC-4B76-AFE9-F16271D7BD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54A370F-3346-402A-B67F-1844D06478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D29337F6-0B9C-4453-9BB1-87D036E92B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FBC0940F-FDBA-4521-A68F-36E4DB3A53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D2F75986-794D-4683-A117-446D3AC1BF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111</xdr:row>
      <xdr:rowOff>0</xdr:rowOff>
    </xdr:from>
    <xdr:to>
      <xdr:col>1</xdr:col>
      <xdr:colOff>790575</xdr:colOff>
      <xdr:row>111</xdr:row>
      <xdr:rowOff>171450</xdr:rowOff>
    </xdr:to>
    <xdr:sp macro="" textlink="">
      <xdr:nvSpPr>
        <xdr:cNvPr id="772" name="Text Box 10">
          <a:extLst>
            <a:ext uri="{FF2B5EF4-FFF2-40B4-BE49-F238E27FC236}">
              <a16:creationId xmlns:a16="http://schemas.microsoft.com/office/drawing/2014/main" id="{E202DF04-D469-4F6E-82EC-0D061EBD0FA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111</xdr:row>
      <xdr:rowOff>0</xdr:rowOff>
    </xdr:from>
    <xdr:to>
      <xdr:col>1</xdr:col>
      <xdr:colOff>790575</xdr:colOff>
      <xdr:row>111</xdr:row>
      <xdr:rowOff>171450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id="{46579B50-1DC4-45A6-881D-4DF2FDF95932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774" name="Text Box 65">
          <a:extLst>
            <a:ext uri="{FF2B5EF4-FFF2-40B4-BE49-F238E27FC236}">
              <a16:creationId xmlns:a16="http://schemas.microsoft.com/office/drawing/2014/main" id="{8B28A4E1-EA73-427C-B080-53E680139C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775" name="Text Box 91">
          <a:extLst>
            <a:ext uri="{FF2B5EF4-FFF2-40B4-BE49-F238E27FC236}">
              <a16:creationId xmlns:a16="http://schemas.microsoft.com/office/drawing/2014/main" id="{3D793020-F48B-4198-84D5-399CCA7B80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776" name="Text Box 65">
          <a:extLst>
            <a:ext uri="{FF2B5EF4-FFF2-40B4-BE49-F238E27FC236}">
              <a16:creationId xmlns:a16="http://schemas.microsoft.com/office/drawing/2014/main" id="{92BE9428-EBD2-4D54-9A1B-FD32A9B402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777" name="Text Box 91">
          <a:extLst>
            <a:ext uri="{FF2B5EF4-FFF2-40B4-BE49-F238E27FC236}">
              <a16:creationId xmlns:a16="http://schemas.microsoft.com/office/drawing/2014/main" id="{0B9F88A5-142E-4A91-A1DE-5700FC0063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111</xdr:row>
      <xdr:rowOff>171450</xdr:rowOff>
    </xdr:to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4BE05A5-2E88-4ACF-9984-2CD034F87CDD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111</xdr:row>
      <xdr:rowOff>171450</xdr:rowOff>
    </xdr:to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427AC059-CA31-4AD4-9DD5-3EA6D60341B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DFD39753-B8D1-4DFD-9318-12E2668583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599E9F07-AEDD-40A2-AC74-0F153A057E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471D62C6-585D-4BEF-8922-341B026574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FA057D87-C53D-4068-B681-A8ABDBCB40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3449F904-EE1F-4DE9-AE20-74BE60B96EF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96F3BCE0-1556-4F5A-A51E-27AFE86971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FD9EAEEA-C033-4D53-BCD0-58513B469D4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B05EF045-15D8-44AC-9801-158C104780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0FF01FA-1B76-46AF-B321-DB45C58B17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B0C118D0-0BA5-4585-B1F0-2092B9A6E5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90" name="Text Box 68">
          <a:extLst>
            <a:ext uri="{FF2B5EF4-FFF2-40B4-BE49-F238E27FC236}">
              <a16:creationId xmlns:a16="http://schemas.microsoft.com/office/drawing/2014/main" id="{E8F9A75A-CF2E-47AB-9FC0-D3871A4A85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91" name="Text Box 69">
          <a:extLst>
            <a:ext uri="{FF2B5EF4-FFF2-40B4-BE49-F238E27FC236}">
              <a16:creationId xmlns:a16="http://schemas.microsoft.com/office/drawing/2014/main" id="{12618CAE-FC52-4C48-A2A4-8ABDA37A49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92" name="Text Box 70">
          <a:extLst>
            <a:ext uri="{FF2B5EF4-FFF2-40B4-BE49-F238E27FC236}">
              <a16:creationId xmlns:a16="http://schemas.microsoft.com/office/drawing/2014/main" id="{DC92B89B-226B-4C7C-830D-A9923AF9D23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93" name="Text Box 71">
          <a:extLst>
            <a:ext uri="{FF2B5EF4-FFF2-40B4-BE49-F238E27FC236}">
              <a16:creationId xmlns:a16="http://schemas.microsoft.com/office/drawing/2014/main" id="{74802934-F04C-4CFE-8EDE-5D441F6EF6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94" name="Text Box 72">
          <a:extLst>
            <a:ext uri="{FF2B5EF4-FFF2-40B4-BE49-F238E27FC236}">
              <a16:creationId xmlns:a16="http://schemas.microsoft.com/office/drawing/2014/main" id="{B9B33860-738F-4DB7-83EF-6B7E93E891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795" name="Text Box 73">
          <a:extLst>
            <a:ext uri="{FF2B5EF4-FFF2-40B4-BE49-F238E27FC236}">
              <a16:creationId xmlns:a16="http://schemas.microsoft.com/office/drawing/2014/main" id="{0AB5B48F-CC17-4B52-80F3-B9E93B92168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6B044BD4-8301-4CB7-90B1-9022FC17AF5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97" name="Text Box 43">
          <a:extLst>
            <a:ext uri="{FF2B5EF4-FFF2-40B4-BE49-F238E27FC236}">
              <a16:creationId xmlns:a16="http://schemas.microsoft.com/office/drawing/2014/main" id="{8E3CAFC4-73D3-430F-ACAC-D5FBA551359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BD4CFBE1-742D-421C-BC34-4A531EEECD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D2F5B4EE-71FB-4669-AF9D-50358899E1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00" name="Text Box 68">
          <a:extLst>
            <a:ext uri="{FF2B5EF4-FFF2-40B4-BE49-F238E27FC236}">
              <a16:creationId xmlns:a16="http://schemas.microsoft.com/office/drawing/2014/main" id="{C8569B8C-3C5A-4CEC-8D02-9951BF5820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01" name="Text Box 69">
          <a:extLst>
            <a:ext uri="{FF2B5EF4-FFF2-40B4-BE49-F238E27FC236}">
              <a16:creationId xmlns:a16="http://schemas.microsoft.com/office/drawing/2014/main" id="{1A05C446-91E3-4FF1-9A16-B35BD50722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02" name="Text Box 70">
          <a:extLst>
            <a:ext uri="{FF2B5EF4-FFF2-40B4-BE49-F238E27FC236}">
              <a16:creationId xmlns:a16="http://schemas.microsoft.com/office/drawing/2014/main" id="{B3FCFDBF-8DCC-4C25-A6EC-F30800DFF7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03" name="Text Box 71">
          <a:extLst>
            <a:ext uri="{FF2B5EF4-FFF2-40B4-BE49-F238E27FC236}">
              <a16:creationId xmlns:a16="http://schemas.microsoft.com/office/drawing/2014/main" id="{81A33D5A-EFC1-46C2-B978-21A43C5894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04" name="Text Box 72">
          <a:extLst>
            <a:ext uri="{FF2B5EF4-FFF2-40B4-BE49-F238E27FC236}">
              <a16:creationId xmlns:a16="http://schemas.microsoft.com/office/drawing/2014/main" id="{45D6D614-71A2-49B6-B06D-BA4446D4BA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05" name="Text Box 73">
          <a:extLst>
            <a:ext uri="{FF2B5EF4-FFF2-40B4-BE49-F238E27FC236}">
              <a16:creationId xmlns:a16="http://schemas.microsoft.com/office/drawing/2014/main" id="{11272DC5-4E58-4303-89D5-186D24D66D8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0BA79A4A-163D-4DDC-870C-85EEFFADF3B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121EB6FF-4A86-4590-A0C8-8F897C3056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39BA396F-A86A-44E9-AA98-5B92C67DBA0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7CC2CEB6-B747-41FA-9652-85D92B90D0F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111</xdr:row>
      <xdr:rowOff>0</xdr:rowOff>
    </xdr:from>
    <xdr:to>
      <xdr:col>1</xdr:col>
      <xdr:colOff>790575</xdr:colOff>
      <xdr:row>111</xdr:row>
      <xdr:rowOff>171450</xdr:rowOff>
    </xdr:to>
    <xdr:sp macro="" textlink="">
      <xdr:nvSpPr>
        <xdr:cNvPr id="810" name="Text Box 10">
          <a:extLst>
            <a:ext uri="{FF2B5EF4-FFF2-40B4-BE49-F238E27FC236}">
              <a16:creationId xmlns:a16="http://schemas.microsoft.com/office/drawing/2014/main" id="{F2640415-2949-4762-9001-89FEEB8DA9B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111</xdr:row>
      <xdr:rowOff>0</xdr:rowOff>
    </xdr:from>
    <xdr:to>
      <xdr:col>1</xdr:col>
      <xdr:colOff>790575</xdr:colOff>
      <xdr:row>111</xdr:row>
      <xdr:rowOff>171450</xdr:rowOff>
    </xdr:to>
    <xdr:sp macro="" textlink="">
      <xdr:nvSpPr>
        <xdr:cNvPr id="811" name="Text Box 11">
          <a:extLst>
            <a:ext uri="{FF2B5EF4-FFF2-40B4-BE49-F238E27FC236}">
              <a16:creationId xmlns:a16="http://schemas.microsoft.com/office/drawing/2014/main" id="{28E7348D-BDC9-4247-A8D0-E2B2C6375D5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12" name="Text Box 65">
          <a:extLst>
            <a:ext uri="{FF2B5EF4-FFF2-40B4-BE49-F238E27FC236}">
              <a16:creationId xmlns:a16="http://schemas.microsoft.com/office/drawing/2014/main" id="{94EE75FD-6BC4-4AB3-B9D9-D2EC5E8857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13" name="Text Box 91">
          <a:extLst>
            <a:ext uri="{FF2B5EF4-FFF2-40B4-BE49-F238E27FC236}">
              <a16:creationId xmlns:a16="http://schemas.microsoft.com/office/drawing/2014/main" id="{FA09B23A-16B8-4276-893D-652E446214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14" name="Text Box 65">
          <a:extLst>
            <a:ext uri="{FF2B5EF4-FFF2-40B4-BE49-F238E27FC236}">
              <a16:creationId xmlns:a16="http://schemas.microsoft.com/office/drawing/2014/main" id="{257A91C6-1F2C-4A08-8D42-39B5A42ACA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15" name="Text Box 91">
          <a:extLst>
            <a:ext uri="{FF2B5EF4-FFF2-40B4-BE49-F238E27FC236}">
              <a16:creationId xmlns:a16="http://schemas.microsoft.com/office/drawing/2014/main" id="{AD219A8E-5F7F-475D-9ABD-FBDF0DC14B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111</xdr:row>
      <xdr:rowOff>171450</xdr:rowOff>
    </xdr:to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AFEBD614-6CE3-42F6-962A-DB5862F03539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111</xdr:row>
      <xdr:rowOff>171450</xdr:rowOff>
    </xdr:to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33276EFA-984E-4833-990D-E21B9EEF93C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6CB5E9E7-5AA7-46BA-8F2C-5E150A54B75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6B3E0F1C-8930-4AE1-BEAD-ABD740DFA9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E56FAF8F-2519-4582-9AE6-A843EAE2202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41639685-C6D6-48E1-BEFD-61CC83C14E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BA4AE47B-EED8-4419-AF2F-96D3FA5AE7C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E6DB037F-B251-41FD-8457-4493DB51309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C1D7A2B-62AD-48AB-9EDD-C223F91F7D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7EA46EA-C84A-4F10-8CB1-7ABEA67E23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9F3A7765-C3FA-4D2B-870F-70E094B867E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27" name="Text Box 43">
          <a:extLst>
            <a:ext uri="{FF2B5EF4-FFF2-40B4-BE49-F238E27FC236}">
              <a16:creationId xmlns:a16="http://schemas.microsoft.com/office/drawing/2014/main" id="{4793C17D-A138-4AE0-86C1-D104C2AAAA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865433BA-69B3-48C4-9E1C-FD71C37005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4EA57BD9-446C-48C9-8ACC-B0A025CC57C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B9CC9A2B-AAAD-4FE8-B3C7-4B9872B022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15C8AB44-BFB8-4D7E-BC60-20601B57D4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7B3107FA-DD76-4CD6-AB22-E3A79D9C991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708CF7B2-69D2-441E-8E32-91378C2B020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D404AE7C-EB4E-48EC-97BC-071B8BA1F28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266AE2BD-81A1-4F67-82BC-C9321700652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D5D0280D-157A-408F-B26B-3EBA5F638B5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69627373-3329-4EC4-A2EC-0D4CB999EE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71C0667A-B314-4B6D-A8AD-70338F13EA5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C5EA61C4-79B8-4CD9-A453-9D6C956C0C1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3F642996-493D-4EF7-81E5-8AD033FF856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D90BC0F6-3652-4408-A6F2-5B1311DB9F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EDAB859C-4748-4FC3-B6EA-80B994E929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D8541097-266B-4E43-8022-14580748A1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4E08AF49-62B1-4671-8EB8-CDE7630AF04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C03F4014-5213-4DFD-8B9D-1FCD0856AB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E6904D05-B11C-463F-A964-87A1DAD940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BAADDD40-3637-42B6-978D-30414A81E6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111</xdr:row>
      <xdr:rowOff>0</xdr:rowOff>
    </xdr:from>
    <xdr:to>
      <xdr:col>1</xdr:col>
      <xdr:colOff>790575</xdr:colOff>
      <xdr:row>111</xdr:row>
      <xdr:rowOff>171450</xdr:rowOff>
    </xdr:to>
    <xdr:sp macro="" textlink="">
      <xdr:nvSpPr>
        <xdr:cNvPr id="848" name="Text Box 10">
          <a:extLst>
            <a:ext uri="{FF2B5EF4-FFF2-40B4-BE49-F238E27FC236}">
              <a16:creationId xmlns:a16="http://schemas.microsoft.com/office/drawing/2014/main" id="{D7C44751-E443-455B-B012-2D8ACB1CC5CB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111</xdr:row>
      <xdr:rowOff>0</xdr:rowOff>
    </xdr:from>
    <xdr:to>
      <xdr:col>1</xdr:col>
      <xdr:colOff>790575</xdr:colOff>
      <xdr:row>111</xdr:row>
      <xdr:rowOff>171450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id="{B75B2EE1-2E35-43BD-BB66-E70A54D91B0C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50" name="Text Box 65">
          <a:extLst>
            <a:ext uri="{FF2B5EF4-FFF2-40B4-BE49-F238E27FC236}">
              <a16:creationId xmlns:a16="http://schemas.microsoft.com/office/drawing/2014/main" id="{23A31AE8-DB79-4568-8B2D-47BFE77AA8C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51" name="Text Box 91">
          <a:extLst>
            <a:ext uri="{FF2B5EF4-FFF2-40B4-BE49-F238E27FC236}">
              <a16:creationId xmlns:a16="http://schemas.microsoft.com/office/drawing/2014/main" id="{BCC97EA6-FF32-47FD-8BE5-AFF06A6760A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52" name="Text Box 65">
          <a:extLst>
            <a:ext uri="{FF2B5EF4-FFF2-40B4-BE49-F238E27FC236}">
              <a16:creationId xmlns:a16="http://schemas.microsoft.com/office/drawing/2014/main" id="{F0775B99-C65D-4061-8E0B-A5A0A594EE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53" name="Text Box 91">
          <a:extLst>
            <a:ext uri="{FF2B5EF4-FFF2-40B4-BE49-F238E27FC236}">
              <a16:creationId xmlns:a16="http://schemas.microsoft.com/office/drawing/2014/main" id="{BD4C61C1-61A7-4F32-A223-4F9BF873B0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111</xdr:row>
      <xdr:rowOff>171450</xdr:rowOff>
    </xdr:to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73A3D2E4-6995-476D-852C-481DD59BBDFA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111</xdr:row>
      <xdr:rowOff>171450</xdr:rowOff>
    </xdr:to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1E0ACE2A-1A1E-4BAF-9151-1C81A5D9700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56" name="Text Box 68">
          <a:extLst>
            <a:ext uri="{FF2B5EF4-FFF2-40B4-BE49-F238E27FC236}">
              <a16:creationId xmlns:a16="http://schemas.microsoft.com/office/drawing/2014/main" id="{B2D5AC9F-CC23-4C77-A1EE-0DB22F563B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57" name="Text Box 69">
          <a:extLst>
            <a:ext uri="{FF2B5EF4-FFF2-40B4-BE49-F238E27FC236}">
              <a16:creationId xmlns:a16="http://schemas.microsoft.com/office/drawing/2014/main" id="{2D3AD5A6-6F64-4ED9-AADA-A151C7BC6C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58" name="Text Box 70">
          <a:extLst>
            <a:ext uri="{FF2B5EF4-FFF2-40B4-BE49-F238E27FC236}">
              <a16:creationId xmlns:a16="http://schemas.microsoft.com/office/drawing/2014/main" id="{346B8041-649C-4567-BED2-DF128335CE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59" name="Text Box 71">
          <a:extLst>
            <a:ext uri="{FF2B5EF4-FFF2-40B4-BE49-F238E27FC236}">
              <a16:creationId xmlns:a16="http://schemas.microsoft.com/office/drawing/2014/main" id="{021295CD-A6A0-470C-8753-4F7E5E6CB9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60" name="Text Box 72">
          <a:extLst>
            <a:ext uri="{FF2B5EF4-FFF2-40B4-BE49-F238E27FC236}">
              <a16:creationId xmlns:a16="http://schemas.microsoft.com/office/drawing/2014/main" id="{BF8556CC-3AC0-48D3-85F8-73368F0543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61" name="Text Box 73">
          <a:extLst>
            <a:ext uri="{FF2B5EF4-FFF2-40B4-BE49-F238E27FC236}">
              <a16:creationId xmlns:a16="http://schemas.microsoft.com/office/drawing/2014/main" id="{A13E4C87-7B65-4B3C-A7FC-F489EDE7137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62" name="Text Box 46">
          <a:extLst>
            <a:ext uri="{FF2B5EF4-FFF2-40B4-BE49-F238E27FC236}">
              <a16:creationId xmlns:a16="http://schemas.microsoft.com/office/drawing/2014/main" id="{18B0812C-4862-46BF-B165-65D9E2E3A74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63" name="Text Box 43">
          <a:extLst>
            <a:ext uri="{FF2B5EF4-FFF2-40B4-BE49-F238E27FC236}">
              <a16:creationId xmlns:a16="http://schemas.microsoft.com/office/drawing/2014/main" id="{08D1ECC5-392B-417B-B2E9-8ED22EFCB7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AB23FE15-5C1F-43E0-B15C-920708355E6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74FF9CA1-A147-4A89-8889-E297D64DAA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66" name="Text Box 68">
          <a:extLst>
            <a:ext uri="{FF2B5EF4-FFF2-40B4-BE49-F238E27FC236}">
              <a16:creationId xmlns:a16="http://schemas.microsoft.com/office/drawing/2014/main" id="{38070236-C2A1-4A22-9A53-86B33DEE9D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67" name="Text Box 69">
          <a:extLst>
            <a:ext uri="{FF2B5EF4-FFF2-40B4-BE49-F238E27FC236}">
              <a16:creationId xmlns:a16="http://schemas.microsoft.com/office/drawing/2014/main" id="{29F6A945-CF07-4642-A52E-B104922BC40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68" name="Text Box 70">
          <a:extLst>
            <a:ext uri="{FF2B5EF4-FFF2-40B4-BE49-F238E27FC236}">
              <a16:creationId xmlns:a16="http://schemas.microsoft.com/office/drawing/2014/main" id="{2837713A-7D12-4865-856A-EC62037359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69" name="Text Box 71">
          <a:extLst>
            <a:ext uri="{FF2B5EF4-FFF2-40B4-BE49-F238E27FC236}">
              <a16:creationId xmlns:a16="http://schemas.microsoft.com/office/drawing/2014/main" id="{79F48E19-9BCE-45FE-8927-82FFF951C7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70" name="Text Box 72">
          <a:extLst>
            <a:ext uri="{FF2B5EF4-FFF2-40B4-BE49-F238E27FC236}">
              <a16:creationId xmlns:a16="http://schemas.microsoft.com/office/drawing/2014/main" id="{6D89EFAC-16E1-430C-8AFC-CB10D26D8C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71" name="Text Box 73">
          <a:extLst>
            <a:ext uri="{FF2B5EF4-FFF2-40B4-BE49-F238E27FC236}">
              <a16:creationId xmlns:a16="http://schemas.microsoft.com/office/drawing/2014/main" id="{7785BB25-C4E4-4A66-A871-7D3F1F9ECE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4788C648-4A7E-4D97-A5F4-0FD9D3DDFC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73" name="Text Box 43">
          <a:extLst>
            <a:ext uri="{FF2B5EF4-FFF2-40B4-BE49-F238E27FC236}">
              <a16:creationId xmlns:a16="http://schemas.microsoft.com/office/drawing/2014/main" id="{D3F81707-0DE9-4E3F-AC6C-78B28211DE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74" name="Text Box 46">
          <a:extLst>
            <a:ext uri="{FF2B5EF4-FFF2-40B4-BE49-F238E27FC236}">
              <a16:creationId xmlns:a16="http://schemas.microsoft.com/office/drawing/2014/main" id="{A5808F91-658E-4FA6-835F-E9314FCB277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75" name="Text Box 43">
          <a:extLst>
            <a:ext uri="{FF2B5EF4-FFF2-40B4-BE49-F238E27FC236}">
              <a16:creationId xmlns:a16="http://schemas.microsoft.com/office/drawing/2014/main" id="{37CA8729-44F4-4E0F-91B5-D7E0A45070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76" name="Text Box 68">
          <a:extLst>
            <a:ext uri="{FF2B5EF4-FFF2-40B4-BE49-F238E27FC236}">
              <a16:creationId xmlns:a16="http://schemas.microsoft.com/office/drawing/2014/main" id="{6FC488D6-B693-46F9-9171-7DFD4ACDAE7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77" name="Text Box 69">
          <a:extLst>
            <a:ext uri="{FF2B5EF4-FFF2-40B4-BE49-F238E27FC236}">
              <a16:creationId xmlns:a16="http://schemas.microsoft.com/office/drawing/2014/main" id="{BD91E92C-1E23-41EB-A075-E9CC911A84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78" name="Text Box 70">
          <a:extLst>
            <a:ext uri="{FF2B5EF4-FFF2-40B4-BE49-F238E27FC236}">
              <a16:creationId xmlns:a16="http://schemas.microsoft.com/office/drawing/2014/main" id="{33F62C48-83B4-4B18-88D9-36DE26024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79" name="Text Box 71">
          <a:extLst>
            <a:ext uri="{FF2B5EF4-FFF2-40B4-BE49-F238E27FC236}">
              <a16:creationId xmlns:a16="http://schemas.microsoft.com/office/drawing/2014/main" id="{3E8AD781-9EB5-4E4B-AFFA-5D347C980A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80" name="Text Box 72">
          <a:extLst>
            <a:ext uri="{FF2B5EF4-FFF2-40B4-BE49-F238E27FC236}">
              <a16:creationId xmlns:a16="http://schemas.microsoft.com/office/drawing/2014/main" id="{86B81E59-B418-48E7-AC88-B979A243A4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47625</xdr:rowOff>
    </xdr:to>
    <xdr:sp macro="" textlink="">
      <xdr:nvSpPr>
        <xdr:cNvPr id="881" name="Text Box 73">
          <a:extLst>
            <a:ext uri="{FF2B5EF4-FFF2-40B4-BE49-F238E27FC236}">
              <a16:creationId xmlns:a16="http://schemas.microsoft.com/office/drawing/2014/main" id="{2152A08A-6440-409C-9F49-391C0CB9911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82" name="Text Box 46">
          <a:extLst>
            <a:ext uri="{FF2B5EF4-FFF2-40B4-BE49-F238E27FC236}">
              <a16:creationId xmlns:a16="http://schemas.microsoft.com/office/drawing/2014/main" id="{4146B935-1CD5-403D-A689-721E008AF30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83" name="Text Box 43">
          <a:extLst>
            <a:ext uri="{FF2B5EF4-FFF2-40B4-BE49-F238E27FC236}">
              <a16:creationId xmlns:a16="http://schemas.microsoft.com/office/drawing/2014/main" id="{A1549482-CC69-48B1-BEBD-BAF3277E76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41B9B87F-EB9B-4054-9E3C-4E6977778DF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85" name="Text Box 43">
          <a:extLst>
            <a:ext uri="{FF2B5EF4-FFF2-40B4-BE49-F238E27FC236}">
              <a16:creationId xmlns:a16="http://schemas.microsoft.com/office/drawing/2014/main" id="{4EF3140E-B8F8-4B50-8A69-0E5FF5F344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86" name="Text Box 65">
          <a:extLst>
            <a:ext uri="{FF2B5EF4-FFF2-40B4-BE49-F238E27FC236}">
              <a16:creationId xmlns:a16="http://schemas.microsoft.com/office/drawing/2014/main" id="{ECF9E1EE-3EA1-4C85-8AE6-4B102B70385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87" name="Text Box 91">
          <a:extLst>
            <a:ext uri="{FF2B5EF4-FFF2-40B4-BE49-F238E27FC236}">
              <a16:creationId xmlns:a16="http://schemas.microsoft.com/office/drawing/2014/main" id="{95DC7EF5-3D5D-4A38-A4F7-D5DACE74B8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88" name="Text Box 65">
          <a:extLst>
            <a:ext uri="{FF2B5EF4-FFF2-40B4-BE49-F238E27FC236}">
              <a16:creationId xmlns:a16="http://schemas.microsoft.com/office/drawing/2014/main" id="{83B4C643-D5E2-448B-BA19-A0AF6D45B6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171450</xdr:rowOff>
    </xdr:to>
    <xdr:sp macro="" textlink="">
      <xdr:nvSpPr>
        <xdr:cNvPr id="889" name="Text Box 91">
          <a:extLst>
            <a:ext uri="{FF2B5EF4-FFF2-40B4-BE49-F238E27FC236}">
              <a16:creationId xmlns:a16="http://schemas.microsoft.com/office/drawing/2014/main" id="{685FB24A-81A5-4684-91C6-87D8CAF355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111</xdr:row>
      <xdr:rowOff>171450</xdr:rowOff>
    </xdr:to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499483E6-D025-4D56-B190-10105A7E0491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76200</xdr:colOff>
      <xdr:row>111</xdr:row>
      <xdr:rowOff>171450</xdr:rowOff>
    </xdr:to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52F1AC64-F6EA-478B-BFAB-5C418002863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92" name="Text Box 68">
          <a:extLst>
            <a:ext uri="{FF2B5EF4-FFF2-40B4-BE49-F238E27FC236}">
              <a16:creationId xmlns:a16="http://schemas.microsoft.com/office/drawing/2014/main" id="{A1BA46F1-7631-428A-AE98-933108F5F1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93" name="Text Box 69">
          <a:extLst>
            <a:ext uri="{FF2B5EF4-FFF2-40B4-BE49-F238E27FC236}">
              <a16:creationId xmlns:a16="http://schemas.microsoft.com/office/drawing/2014/main" id="{1B48FCD8-1E5D-4911-9EA5-7BBFF9DBD0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94" name="Text Box 70">
          <a:extLst>
            <a:ext uri="{FF2B5EF4-FFF2-40B4-BE49-F238E27FC236}">
              <a16:creationId xmlns:a16="http://schemas.microsoft.com/office/drawing/2014/main" id="{2F4CBC2C-CB39-4B0E-AFDE-85D23BA7D6A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95" name="Text Box 71">
          <a:extLst>
            <a:ext uri="{FF2B5EF4-FFF2-40B4-BE49-F238E27FC236}">
              <a16:creationId xmlns:a16="http://schemas.microsoft.com/office/drawing/2014/main" id="{0C6FB829-AA79-4F88-ACA4-6C38CF3401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96" name="Text Box 72">
          <a:extLst>
            <a:ext uri="{FF2B5EF4-FFF2-40B4-BE49-F238E27FC236}">
              <a16:creationId xmlns:a16="http://schemas.microsoft.com/office/drawing/2014/main" id="{CD091AEA-B469-46AB-AC1F-8CFD608DFB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897" name="Text Box 73">
          <a:extLst>
            <a:ext uri="{FF2B5EF4-FFF2-40B4-BE49-F238E27FC236}">
              <a16:creationId xmlns:a16="http://schemas.microsoft.com/office/drawing/2014/main" id="{2C147D5C-7611-4F2F-B9C7-0CD98FB140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7C0E32FA-D96A-4BFB-BD01-D872FE1C44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79467348-4690-409E-963E-0868FEF4D7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2CAB9810-11EF-4EC8-A6B4-5CCEBA6C15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901" name="Text Box 43">
          <a:extLst>
            <a:ext uri="{FF2B5EF4-FFF2-40B4-BE49-F238E27FC236}">
              <a16:creationId xmlns:a16="http://schemas.microsoft.com/office/drawing/2014/main" id="{A69AC537-2468-4754-B044-3BCBB423495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902" name="Text Box 68">
          <a:extLst>
            <a:ext uri="{FF2B5EF4-FFF2-40B4-BE49-F238E27FC236}">
              <a16:creationId xmlns:a16="http://schemas.microsoft.com/office/drawing/2014/main" id="{AD834F22-1B8A-408B-B6D1-EB0C6AC52C6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903" name="Text Box 69">
          <a:extLst>
            <a:ext uri="{FF2B5EF4-FFF2-40B4-BE49-F238E27FC236}">
              <a16:creationId xmlns:a16="http://schemas.microsoft.com/office/drawing/2014/main" id="{194C63F3-C825-411F-B9C6-28A1F9633E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904" name="Text Box 70">
          <a:extLst>
            <a:ext uri="{FF2B5EF4-FFF2-40B4-BE49-F238E27FC236}">
              <a16:creationId xmlns:a16="http://schemas.microsoft.com/office/drawing/2014/main" id="{37FD7F15-191E-4AB7-8628-505BA7868AD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905" name="Text Box 71">
          <a:extLst>
            <a:ext uri="{FF2B5EF4-FFF2-40B4-BE49-F238E27FC236}">
              <a16:creationId xmlns:a16="http://schemas.microsoft.com/office/drawing/2014/main" id="{3DD139A7-026E-48EB-992E-AEEC38CF4B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906" name="Text Box 72">
          <a:extLst>
            <a:ext uri="{FF2B5EF4-FFF2-40B4-BE49-F238E27FC236}">
              <a16:creationId xmlns:a16="http://schemas.microsoft.com/office/drawing/2014/main" id="{538FDBE3-DFAA-43AA-8B57-18EDA5D65DD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66675</xdr:rowOff>
    </xdr:to>
    <xdr:sp macro="" textlink="">
      <xdr:nvSpPr>
        <xdr:cNvPr id="907" name="Text Box 73">
          <a:extLst>
            <a:ext uri="{FF2B5EF4-FFF2-40B4-BE49-F238E27FC236}">
              <a16:creationId xmlns:a16="http://schemas.microsoft.com/office/drawing/2014/main" id="{DCE105AB-5051-4DB1-8992-E4020293F43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3DA562EB-E126-47FF-B416-5B13CC219C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400CDC7D-BF5C-408A-98EB-18B59B32975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76200</xdr:colOff>
      <xdr:row>111</xdr:row>
      <xdr:rowOff>28575</xdr:rowOff>
    </xdr:to>
    <xdr:sp macro="" textlink="">
      <xdr:nvSpPr>
        <xdr:cNvPr id="910" name="Text Box 46">
          <a:extLst>
            <a:ext uri="{FF2B5EF4-FFF2-40B4-BE49-F238E27FC236}">
              <a16:creationId xmlns:a16="http://schemas.microsoft.com/office/drawing/2014/main" id="{DF0FC50F-C7AA-4DBC-9726-039068BF5A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11" name="Text Box 68">
          <a:extLst>
            <a:ext uri="{FF2B5EF4-FFF2-40B4-BE49-F238E27FC236}">
              <a16:creationId xmlns:a16="http://schemas.microsoft.com/office/drawing/2014/main" id="{831FA63D-7802-4E53-BEE3-AF2DF43054C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12" name="Text Box 69">
          <a:extLst>
            <a:ext uri="{FF2B5EF4-FFF2-40B4-BE49-F238E27FC236}">
              <a16:creationId xmlns:a16="http://schemas.microsoft.com/office/drawing/2014/main" id="{E9C44A44-75A9-4BDE-A6D1-C41363264AD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13" name="Text Box 70">
          <a:extLst>
            <a:ext uri="{FF2B5EF4-FFF2-40B4-BE49-F238E27FC236}">
              <a16:creationId xmlns:a16="http://schemas.microsoft.com/office/drawing/2014/main" id="{42832198-48F9-42C4-998D-896F6E007DD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14" name="Text Box 71">
          <a:extLst>
            <a:ext uri="{FF2B5EF4-FFF2-40B4-BE49-F238E27FC236}">
              <a16:creationId xmlns:a16="http://schemas.microsoft.com/office/drawing/2014/main" id="{23AAD280-DF8C-4CF6-A998-EEAA7B4CAC7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15" name="Text Box 72">
          <a:extLst>
            <a:ext uri="{FF2B5EF4-FFF2-40B4-BE49-F238E27FC236}">
              <a16:creationId xmlns:a16="http://schemas.microsoft.com/office/drawing/2014/main" id="{EC6AF677-DCFF-4B90-A3A6-0DEE602C6B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16" name="Text Box 73">
          <a:extLst>
            <a:ext uri="{FF2B5EF4-FFF2-40B4-BE49-F238E27FC236}">
              <a16:creationId xmlns:a16="http://schemas.microsoft.com/office/drawing/2014/main" id="{FB3EB0EA-B87C-415A-98C1-CC2C295AB3F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17" name="Text Box 46">
          <a:extLst>
            <a:ext uri="{FF2B5EF4-FFF2-40B4-BE49-F238E27FC236}">
              <a16:creationId xmlns:a16="http://schemas.microsoft.com/office/drawing/2014/main" id="{A7501BE2-300E-45FD-9220-8F52570756F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18" name="Text Box 43">
          <a:extLst>
            <a:ext uri="{FF2B5EF4-FFF2-40B4-BE49-F238E27FC236}">
              <a16:creationId xmlns:a16="http://schemas.microsoft.com/office/drawing/2014/main" id="{37CCFEB2-8EC5-42A8-944A-613AD7A228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19" name="Text Box 46">
          <a:extLst>
            <a:ext uri="{FF2B5EF4-FFF2-40B4-BE49-F238E27FC236}">
              <a16:creationId xmlns:a16="http://schemas.microsoft.com/office/drawing/2014/main" id="{73DC1290-4AD4-4753-BA8B-4F72BD4B49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20" name="Text Box 43">
          <a:extLst>
            <a:ext uri="{FF2B5EF4-FFF2-40B4-BE49-F238E27FC236}">
              <a16:creationId xmlns:a16="http://schemas.microsoft.com/office/drawing/2014/main" id="{42D14C14-717B-4BE0-908D-CBC8466FA6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921" name="Text Box 10">
          <a:extLst>
            <a:ext uri="{FF2B5EF4-FFF2-40B4-BE49-F238E27FC236}">
              <a16:creationId xmlns:a16="http://schemas.microsoft.com/office/drawing/2014/main" id="{B7CED046-72F5-4A4C-8758-E2F836E5DFD5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922" name="Text Box 11">
          <a:extLst>
            <a:ext uri="{FF2B5EF4-FFF2-40B4-BE49-F238E27FC236}">
              <a16:creationId xmlns:a16="http://schemas.microsoft.com/office/drawing/2014/main" id="{98EDA5B2-490A-479F-97AB-B08F97B594E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23" name="Text Box 65">
          <a:extLst>
            <a:ext uri="{FF2B5EF4-FFF2-40B4-BE49-F238E27FC236}">
              <a16:creationId xmlns:a16="http://schemas.microsoft.com/office/drawing/2014/main" id="{3ECEDAB2-A469-4760-91E0-FEC1AB40AB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24" name="Text Box 91">
          <a:extLst>
            <a:ext uri="{FF2B5EF4-FFF2-40B4-BE49-F238E27FC236}">
              <a16:creationId xmlns:a16="http://schemas.microsoft.com/office/drawing/2014/main" id="{926E66BB-6EC8-4526-9089-3B2F9AC7CE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25" name="Text Box 65">
          <a:extLst>
            <a:ext uri="{FF2B5EF4-FFF2-40B4-BE49-F238E27FC236}">
              <a16:creationId xmlns:a16="http://schemas.microsoft.com/office/drawing/2014/main" id="{72E71E4B-0CA5-4AF4-BDCE-2CD743BD7C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26" name="Text Box 91">
          <a:extLst>
            <a:ext uri="{FF2B5EF4-FFF2-40B4-BE49-F238E27FC236}">
              <a16:creationId xmlns:a16="http://schemas.microsoft.com/office/drawing/2014/main" id="{DEFBB895-D690-45EC-B415-118E559D41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927" name="Text Box 46">
          <a:extLst>
            <a:ext uri="{FF2B5EF4-FFF2-40B4-BE49-F238E27FC236}">
              <a16:creationId xmlns:a16="http://schemas.microsoft.com/office/drawing/2014/main" id="{1ED8E318-C14F-45E2-A580-6EEABCBDB02D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928" name="Text Box 43">
          <a:extLst>
            <a:ext uri="{FF2B5EF4-FFF2-40B4-BE49-F238E27FC236}">
              <a16:creationId xmlns:a16="http://schemas.microsoft.com/office/drawing/2014/main" id="{9CFFB50D-C15B-455E-974D-41DF7AC011C8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29" name="Text Box 68">
          <a:extLst>
            <a:ext uri="{FF2B5EF4-FFF2-40B4-BE49-F238E27FC236}">
              <a16:creationId xmlns:a16="http://schemas.microsoft.com/office/drawing/2014/main" id="{14B206DC-8C02-4CE8-BD48-C6E5B25A82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30" name="Text Box 69">
          <a:extLst>
            <a:ext uri="{FF2B5EF4-FFF2-40B4-BE49-F238E27FC236}">
              <a16:creationId xmlns:a16="http://schemas.microsoft.com/office/drawing/2014/main" id="{01611739-0446-4326-BE79-4F59E29E58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31" name="Text Box 70">
          <a:extLst>
            <a:ext uri="{FF2B5EF4-FFF2-40B4-BE49-F238E27FC236}">
              <a16:creationId xmlns:a16="http://schemas.microsoft.com/office/drawing/2014/main" id="{E0A02375-DB39-439F-9246-1CC103D6BA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32" name="Text Box 71">
          <a:extLst>
            <a:ext uri="{FF2B5EF4-FFF2-40B4-BE49-F238E27FC236}">
              <a16:creationId xmlns:a16="http://schemas.microsoft.com/office/drawing/2014/main" id="{B1815EA6-A882-4556-B9EF-C65088DE8F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33" name="Text Box 72">
          <a:extLst>
            <a:ext uri="{FF2B5EF4-FFF2-40B4-BE49-F238E27FC236}">
              <a16:creationId xmlns:a16="http://schemas.microsoft.com/office/drawing/2014/main" id="{FC5DF542-E3DB-4855-B054-40BB1DC553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34" name="Text Box 73">
          <a:extLst>
            <a:ext uri="{FF2B5EF4-FFF2-40B4-BE49-F238E27FC236}">
              <a16:creationId xmlns:a16="http://schemas.microsoft.com/office/drawing/2014/main" id="{12845A78-C11E-4996-8162-64F8203538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8D6A4A30-06E9-4337-B086-ABD5BB077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323F74DA-010F-4641-9539-65DCCD49F2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37" name="Text Box 46">
          <a:extLst>
            <a:ext uri="{FF2B5EF4-FFF2-40B4-BE49-F238E27FC236}">
              <a16:creationId xmlns:a16="http://schemas.microsoft.com/office/drawing/2014/main" id="{6D576A6A-DCC5-4F1A-BA56-ED098E06C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38" name="Text Box 43">
          <a:extLst>
            <a:ext uri="{FF2B5EF4-FFF2-40B4-BE49-F238E27FC236}">
              <a16:creationId xmlns:a16="http://schemas.microsoft.com/office/drawing/2014/main" id="{B6EA4FF8-DED5-478E-8DA6-798F325896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39" name="Text Box 68">
          <a:extLst>
            <a:ext uri="{FF2B5EF4-FFF2-40B4-BE49-F238E27FC236}">
              <a16:creationId xmlns:a16="http://schemas.microsoft.com/office/drawing/2014/main" id="{515AD5C3-9224-4CF4-B2DE-64267220C9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40" name="Text Box 69">
          <a:extLst>
            <a:ext uri="{FF2B5EF4-FFF2-40B4-BE49-F238E27FC236}">
              <a16:creationId xmlns:a16="http://schemas.microsoft.com/office/drawing/2014/main" id="{7AA4F767-A4E1-4F42-B491-F0A4A714E5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41" name="Text Box 70">
          <a:extLst>
            <a:ext uri="{FF2B5EF4-FFF2-40B4-BE49-F238E27FC236}">
              <a16:creationId xmlns:a16="http://schemas.microsoft.com/office/drawing/2014/main" id="{D02EDA86-0656-4696-9D8B-EB7178F4A76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42" name="Text Box 71">
          <a:extLst>
            <a:ext uri="{FF2B5EF4-FFF2-40B4-BE49-F238E27FC236}">
              <a16:creationId xmlns:a16="http://schemas.microsoft.com/office/drawing/2014/main" id="{61A6E8FC-21FF-4E12-AEA3-B32DEE32A75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43" name="Text Box 72">
          <a:extLst>
            <a:ext uri="{FF2B5EF4-FFF2-40B4-BE49-F238E27FC236}">
              <a16:creationId xmlns:a16="http://schemas.microsoft.com/office/drawing/2014/main" id="{2A626894-90A9-495D-BD99-C9AAFAABE4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44" name="Text Box 73">
          <a:extLst>
            <a:ext uri="{FF2B5EF4-FFF2-40B4-BE49-F238E27FC236}">
              <a16:creationId xmlns:a16="http://schemas.microsoft.com/office/drawing/2014/main" id="{7ECA6B9F-70A9-4FC6-8E4D-1C9BBA793C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9B07781B-81FD-442D-BE95-EE31D23B153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641A19A4-82A5-4452-B80E-696473DE917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3268D7B1-C9DE-496F-ABC6-ECA992C9178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48" name="Text Box 43">
          <a:extLst>
            <a:ext uri="{FF2B5EF4-FFF2-40B4-BE49-F238E27FC236}">
              <a16:creationId xmlns:a16="http://schemas.microsoft.com/office/drawing/2014/main" id="{AFEB7A0F-DB6C-4B25-B849-DDA4310917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49" name="Text Box 68">
          <a:extLst>
            <a:ext uri="{FF2B5EF4-FFF2-40B4-BE49-F238E27FC236}">
              <a16:creationId xmlns:a16="http://schemas.microsoft.com/office/drawing/2014/main" id="{95F11B70-DCDD-4FC1-88B9-FC90C6634CC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50" name="Text Box 69">
          <a:extLst>
            <a:ext uri="{FF2B5EF4-FFF2-40B4-BE49-F238E27FC236}">
              <a16:creationId xmlns:a16="http://schemas.microsoft.com/office/drawing/2014/main" id="{3D64B29A-B8CF-499A-AE2C-7083B8685C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51" name="Text Box 70">
          <a:extLst>
            <a:ext uri="{FF2B5EF4-FFF2-40B4-BE49-F238E27FC236}">
              <a16:creationId xmlns:a16="http://schemas.microsoft.com/office/drawing/2014/main" id="{CC77426C-69E4-41CF-B20C-690361CE17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52" name="Text Box 71">
          <a:extLst>
            <a:ext uri="{FF2B5EF4-FFF2-40B4-BE49-F238E27FC236}">
              <a16:creationId xmlns:a16="http://schemas.microsoft.com/office/drawing/2014/main" id="{1390320B-7086-4850-BBA1-7CEB2336D90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53" name="Text Box 72">
          <a:extLst>
            <a:ext uri="{FF2B5EF4-FFF2-40B4-BE49-F238E27FC236}">
              <a16:creationId xmlns:a16="http://schemas.microsoft.com/office/drawing/2014/main" id="{68353C94-2A88-4BC0-A399-B1AB33D6C9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54" name="Text Box 73">
          <a:extLst>
            <a:ext uri="{FF2B5EF4-FFF2-40B4-BE49-F238E27FC236}">
              <a16:creationId xmlns:a16="http://schemas.microsoft.com/office/drawing/2014/main" id="{C7C0D3ED-B90E-4A9C-92B1-C683443A325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55" name="Text Box 46">
          <a:extLst>
            <a:ext uri="{FF2B5EF4-FFF2-40B4-BE49-F238E27FC236}">
              <a16:creationId xmlns:a16="http://schemas.microsoft.com/office/drawing/2014/main" id="{FA4D461A-9D10-4F21-9A0D-6DB85AEA6D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56" name="Text Box 43">
          <a:extLst>
            <a:ext uri="{FF2B5EF4-FFF2-40B4-BE49-F238E27FC236}">
              <a16:creationId xmlns:a16="http://schemas.microsoft.com/office/drawing/2014/main" id="{E38A26D7-325C-4DC7-81C9-7AC88D6352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57" name="Text Box 46">
          <a:extLst>
            <a:ext uri="{FF2B5EF4-FFF2-40B4-BE49-F238E27FC236}">
              <a16:creationId xmlns:a16="http://schemas.microsoft.com/office/drawing/2014/main" id="{5A87ECDA-AB98-4D14-9F66-E66C0EEB8C2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58" name="Text Box 43">
          <a:extLst>
            <a:ext uri="{FF2B5EF4-FFF2-40B4-BE49-F238E27FC236}">
              <a16:creationId xmlns:a16="http://schemas.microsoft.com/office/drawing/2014/main" id="{62439F2B-FF64-42E9-A328-EEA34FEE57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959" name="Text Box 10">
          <a:extLst>
            <a:ext uri="{FF2B5EF4-FFF2-40B4-BE49-F238E27FC236}">
              <a16:creationId xmlns:a16="http://schemas.microsoft.com/office/drawing/2014/main" id="{385B8050-1DB5-4FAD-9052-BDF082A713ED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id="{D00E54EF-3071-4618-BD98-3AF9F0481D0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61" name="Text Box 65">
          <a:extLst>
            <a:ext uri="{FF2B5EF4-FFF2-40B4-BE49-F238E27FC236}">
              <a16:creationId xmlns:a16="http://schemas.microsoft.com/office/drawing/2014/main" id="{39E84B5B-F0A4-43A1-9244-DCECD08B54C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62" name="Text Box 91">
          <a:extLst>
            <a:ext uri="{FF2B5EF4-FFF2-40B4-BE49-F238E27FC236}">
              <a16:creationId xmlns:a16="http://schemas.microsoft.com/office/drawing/2014/main" id="{788703DE-42B1-4EB4-A2AC-840CF3115E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63" name="Text Box 65">
          <a:extLst>
            <a:ext uri="{FF2B5EF4-FFF2-40B4-BE49-F238E27FC236}">
              <a16:creationId xmlns:a16="http://schemas.microsoft.com/office/drawing/2014/main" id="{16C5699A-67AA-47CB-AA01-B0EF3677E9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64" name="Text Box 91">
          <a:extLst>
            <a:ext uri="{FF2B5EF4-FFF2-40B4-BE49-F238E27FC236}">
              <a16:creationId xmlns:a16="http://schemas.microsoft.com/office/drawing/2014/main" id="{D5AEB056-FF1B-4773-90A1-3DEA69A804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965" name="Text Box 46">
          <a:extLst>
            <a:ext uri="{FF2B5EF4-FFF2-40B4-BE49-F238E27FC236}">
              <a16:creationId xmlns:a16="http://schemas.microsoft.com/office/drawing/2014/main" id="{EC91644D-BD3E-427C-BEF0-11E59DA48169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966" name="Text Box 43">
          <a:extLst>
            <a:ext uri="{FF2B5EF4-FFF2-40B4-BE49-F238E27FC236}">
              <a16:creationId xmlns:a16="http://schemas.microsoft.com/office/drawing/2014/main" id="{94438EA9-29D7-429C-A609-A8E4302C6F4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67" name="Text Box 68">
          <a:extLst>
            <a:ext uri="{FF2B5EF4-FFF2-40B4-BE49-F238E27FC236}">
              <a16:creationId xmlns:a16="http://schemas.microsoft.com/office/drawing/2014/main" id="{921AA575-0FD8-4A67-A445-889F6329450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68" name="Text Box 69">
          <a:extLst>
            <a:ext uri="{FF2B5EF4-FFF2-40B4-BE49-F238E27FC236}">
              <a16:creationId xmlns:a16="http://schemas.microsoft.com/office/drawing/2014/main" id="{E4A39E84-0422-4280-9E66-E0D02BFFA71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69" name="Text Box 70">
          <a:extLst>
            <a:ext uri="{FF2B5EF4-FFF2-40B4-BE49-F238E27FC236}">
              <a16:creationId xmlns:a16="http://schemas.microsoft.com/office/drawing/2014/main" id="{10E51EAA-304B-4CAA-895E-17A53791CD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70" name="Text Box 71">
          <a:extLst>
            <a:ext uri="{FF2B5EF4-FFF2-40B4-BE49-F238E27FC236}">
              <a16:creationId xmlns:a16="http://schemas.microsoft.com/office/drawing/2014/main" id="{E3CBFCDF-4042-4ACC-A872-CBA922125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71" name="Text Box 72">
          <a:extLst>
            <a:ext uri="{FF2B5EF4-FFF2-40B4-BE49-F238E27FC236}">
              <a16:creationId xmlns:a16="http://schemas.microsoft.com/office/drawing/2014/main" id="{D58C7A59-7EBF-43FE-ABB7-A2F6EA055C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72" name="Text Box 73">
          <a:extLst>
            <a:ext uri="{FF2B5EF4-FFF2-40B4-BE49-F238E27FC236}">
              <a16:creationId xmlns:a16="http://schemas.microsoft.com/office/drawing/2014/main" id="{05071DCC-3A5E-41F9-82DA-4B3B20950B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7B76E434-6343-4142-9176-64D334A7FCE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96A1463F-ADF4-4706-BCA3-D9F758F860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75" name="Text Box 46">
          <a:extLst>
            <a:ext uri="{FF2B5EF4-FFF2-40B4-BE49-F238E27FC236}">
              <a16:creationId xmlns:a16="http://schemas.microsoft.com/office/drawing/2014/main" id="{CCFB065C-BE6E-4A2C-9695-D1A5657A07A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76" name="Text Box 43">
          <a:extLst>
            <a:ext uri="{FF2B5EF4-FFF2-40B4-BE49-F238E27FC236}">
              <a16:creationId xmlns:a16="http://schemas.microsoft.com/office/drawing/2014/main" id="{5E40AEA0-E157-48FC-B890-A638B080214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77" name="Text Box 68">
          <a:extLst>
            <a:ext uri="{FF2B5EF4-FFF2-40B4-BE49-F238E27FC236}">
              <a16:creationId xmlns:a16="http://schemas.microsoft.com/office/drawing/2014/main" id="{53A0775E-CC20-4996-882F-406C79F1CE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78" name="Text Box 69">
          <a:extLst>
            <a:ext uri="{FF2B5EF4-FFF2-40B4-BE49-F238E27FC236}">
              <a16:creationId xmlns:a16="http://schemas.microsoft.com/office/drawing/2014/main" id="{9A2F0070-3E20-4927-A04C-8D33B05DD04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79" name="Text Box 70">
          <a:extLst>
            <a:ext uri="{FF2B5EF4-FFF2-40B4-BE49-F238E27FC236}">
              <a16:creationId xmlns:a16="http://schemas.microsoft.com/office/drawing/2014/main" id="{C6E0F206-4848-4D3A-A4CD-142AF46C4C2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80" name="Text Box 71">
          <a:extLst>
            <a:ext uri="{FF2B5EF4-FFF2-40B4-BE49-F238E27FC236}">
              <a16:creationId xmlns:a16="http://schemas.microsoft.com/office/drawing/2014/main" id="{4F53CAE9-914F-49F0-8166-9E9FAE4340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81" name="Text Box 72">
          <a:extLst>
            <a:ext uri="{FF2B5EF4-FFF2-40B4-BE49-F238E27FC236}">
              <a16:creationId xmlns:a16="http://schemas.microsoft.com/office/drawing/2014/main" id="{E046A8F1-ABAE-48EC-9567-CCE1818C4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982" name="Text Box 73">
          <a:extLst>
            <a:ext uri="{FF2B5EF4-FFF2-40B4-BE49-F238E27FC236}">
              <a16:creationId xmlns:a16="http://schemas.microsoft.com/office/drawing/2014/main" id="{7344A682-E984-4035-8518-A0272EEEA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B7FFD050-3A80-498C-BCEF-678CB9537BA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CB2555FC-04B4-4BB9-BE34-88E964C96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85" name="Text Box 46">
          <a:extLst>
            <a:ext uri="{FF2B5EF4-FFF2-40B4-BE49-F238E27FC236}">
              <a16:creationId xmlns:a16="http://schemas.microsoft.com/office/drawing/2014/main" id="{3F197221-65DA-4451-A0A9-CD473F7957A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86" name="Text Box 43">
          <a:extLst>
            <a:ext uri="{FF2B5EF4-FFF2-40B4-BE49-F238E27FC236}">
              <a16:creationId xmlns:a16="http://schemas.microsoft.com/office/drawing/2014/main" id="{48662B6B-2E28-4D08-89DF-081E63259E4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87" name="Text Box 68">
          <a:extLst>
            <a:ext uri="{FF2B5EF4-FFF2-40B4-BE49-F238E27FC236}">
              <a16:creationId xmlns:a16="http://schemas.microsoft.com/office/drawing/2014/main" id="{C712FCDB-4774-4B89-9616-EB663FCC55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88" name="Text Box 69">
          <a:extLst>
            <a:ext uri="{FF2B5EF4-FFF2-40B4-BE49-F238E27FC236}">
              <a16:creationId xmlns:a16="http://schemas.microsoft.com/office/drawing/2014/main" id="{C2BBDBFD-142E-42A1-8E49-9094BD920B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89" name="Text Box 70">
          <a:extLst>
            <a:ext uri="{FF2B5EF4-FFF2-40B4-BE49-F238E27FC236}">
              <a16:creationId xmlns:a16="http://schemas.microsoft.com/office/drawing/2014/main" id="{7CEEFB38-CC6B-403E-B1FA-AC5B81131FF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90" name="Text Box 71">
          <a:extLst>
            <a:ext uri="{FF2B5EF4-FFF2-40B4-BE49-F238E27FC236}">
              <a16:creationId xmlns:a16="http://schemas.microsoft.com/office/drawing/2014/main" id="{5DCA6984-9CE2-4DF3-B900-2830B1A580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91" name="Text Box 72">
          <a:extLst>
            <a:ext uri="{FF2B5EF4-FFF2-40B4-BE49-F238E27FC236}">
              <a16:creationId xmlns:a16="http://schemas.microsoft.com/office/drawing/2014/main" id="{C8C90DFC-2EFF-4819-8120-26450C0027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992" name="Text Box 73">
          <a:extLst>
            <a:ext uri="{FF2B5EF4-FFF2-40B4-BE49-F238E27FC236}">
              <a16:creationId xmlns:a16="http://schemas.microsoft.com/office/drawing/2014/main" id="{B998F0BD-32D1-4996-9F90-4F38995B9A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93" name="Text Box 46">
          <a:extLst>
            <a:ext uri="{FF2B5EF4-FFF2-40B4-BE49-F238E27FC236}">
              <a16:creationId xmlns:a16="http://schemas.microsoft.com/office/drawing/2014/main" id="{91FB2078-49B4-48FE-B53B-8E9B29A5F3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94" name="Text Box 43">
          <a:extLst>
            <a:ext uri="{FF2B5EF4-FFF2-40B4-BE49-F238E27FC236}">
              <a16:creationId xmlns:a16="http://schemas.microsoft.com/office/drawing/2014/main" id="{123BF323-DC78-4E8D-93DF-E1E064E1AEB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95" name="Text Box 46">
          <a:extLst>
            <a:ext uri="{FF2B5EF4-FFF2-40B4-BE49-F238E27FC236}">
              <a16:creationId xmlns:a16="http://schemas.microsoft.com/office/drawing/2014/main" id="{972EF1BB-31EA-4A2C-A99E-D05A07173C3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996" name="Text Box 43">
          <a:extLst>
            <a:ext uri="{FF2B5EF4-FFF2-40B4-BE49-F238E27FC236}">
              <a16:creationId xmlns:a16="http://schemas.microsoft.com/office/drawing/2014/main" id="{1A963973-7ED6-4D26-8AB2-B6700C4D56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97" name="Text Box 65">
          <a:extLst>
            <a:ext uri="{FF2B5EF4-FFF2-40B4-BE49-F238E27FC236}">
              <a16:creationId xmlns:a16="http://schemas.microsoft.com/office/drawing/2014/main" id="{F1F268AB-CDAC-4567-BE41-3299A358DAC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98" name="Text Box 91">
          <a:extLst>
            <a:ext uri="{FF2B5EF4-FFF2-40B4-BE49-F238E27FC236}">
              <a16:creationId xmlns:a16="http://schemas.microsoft.com/office/drawing/2014/main" id="{729B1488-2E72-4701-8417-B5D3996B02B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999" name="Text Box 65">
          <a:extLst>
            <a:ext uri="{FF2B5EF4-FFF2-40B4-BE49-F238E27FC236}">
              <a16:creationId xmlns:a16="http://schemas.microsoft.com/office/drawing/2014/main" id="{E2891B44-9E89-43A1-8C83-56DA2570D7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000" name="Text Box 91">
          <a:extLst>
            <a:ext uri="{FF2B5EF4-FFF2-40B4-BE49-F238E27FC236}">
              <a16:creationId xmlns:a16="http://schemas.microsoft.com/office/drawing/2014/main" id="{3757F641-9EBD-4528-BCDE-F3DD1BD5BB7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3D0B54FC-D77E-4C18-9CC9-DED8368604A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46F5BB42-7CE9-4CEF-ADB0-E423AE0F637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CCA8F334-8BA4-49B3-A3FE-BFA4216609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F0860A39-4F35-441A-8FC8-38A28105DDF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1BACAA43-834C-494B-9723-089DCCF6F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698E272E-1F01-4482-B733-28836AC1DE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BDE16490-895D-493F-993A-2E057B0562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E39C71E8-7CBB-4BEE-A9C3-CC6A254A1C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9879E8EA-014B-4E9A-9EE1-9E03A00A5A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5AF6A1BA-C7DE-443F-8026-D169D3870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7EE87FCA-1121-4C4F-9F62-987276F7E3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81D48584-B881-4EA6-B141-D7249821A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5034CB5D-E8CE-433F-A027-644FABF026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105676F5-E531-4004-8715-ECFC0AFBCD8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5C9DBACD-AD99-4AA5-BC39-C65C66EA6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A1A9AEAE-CDD7-4307-8EB1-5FB73646A4E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A6F5C9E8-57F6-4818-B3F6-C2682364F0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3CD7424C-9D04-4273-A2F4-1918D4760C6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4A0F66A6-BCC9-474D-9318-313CCE14F73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D405D591-250D-4E23-8FFC-0395C3ABD51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7610933B-94E0-4313-8644-52C8A0EF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F1DEEAFE-2D80-48AB-AC54-4C1656AAAD8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023" name="Text Box 68">
          <a:extLst>
            <a:ext uri="{FF2B5EF4-FFF2-40B4-BE49-F238E27FC236}">
              <a16:creationId xmlns:a16="http://schemas.microsoft.com/office/drawing/2014/main" id="{74E86601-E29D-4179-A31E-AF94277D4F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024" name="Text Box 69">
          <a:extLst>
            <a:ext uri="{FF2B5EF4-FFF2-40B4-BE49-F238E27FC236}">
              <a16:creationId xmlns:a16="http://schemas.microsoft.com/office/drawing/2014/main" id="{9880474B-227A-4331-8663-12BE06D688A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025" name="Text Box 70">
          <a:extLst>
            <a:ext uri="{FF2B5EF4-FFF2-40B4-BE49-F238E27FC236}">
              <a16:creationId xmlns:a16="http://schemas.microsoft.com/office/drawing/2014/main" id="{1B5CB8E3-F56F-40E2-90D8-BB108B0438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026" name="Text Box 71">
          <a:extLst>
            <a:ext uri="{FF2B5EF4-FFF2-40B4-BE49-F238E27FC236}">
              <a16:creationId xmlns:a16="http://schemas.microsoft.com/office/drawing/2014/main" id="{5EA1BD36-2488-4B56-8AA8-5431EA64DB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027" name="Text Box 72">
          <a:extLst>
            <a:ext uri="{FF2B5EF4-FFF2-40B4-BE49-F238E27FC236}">
              <a16:creationId xmlns:a16="http://schemas.microsoft.com/office/drawing/2014/main" id="{DD09A761-7C7E-4E14-970A-88EC8C744F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028" name="Text Box 73">
          <a:extLst>
            <a:ext uri="{FF2B5EF4-FFF2-40B4-BE49-F238E27FC236}">
              <a16:creationId xmlns:a16="http://schemas.microsoft.com/office/drawing/2014/main" id="{67B46D53-99D4-4F4D-89DB-E0D12C065D4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8D1227DF-552B-4F52-A833-7C06D246BEA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A11C3FC2-E093-49EF-9C84-A3B2EC5CE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31" name="Text Box 46">
          <a:extLst>
            <a:ext uri="{FF2B5EF4-FFF2-40B4-BE49-F238E27FC236}">
              <a16:creationId xmlns:a16="http://schemas.microsoft.com/office/drawing/2014/main" id="{054A4A17-1CCD-4267-BB53-0273CF297B5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5AB60D77-A8C8-4066-A0A2-1C06932F04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671429DB-6B36-4538-85D8-A0B78364E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034" name="Text Box 91">
          <a:extLst>
            <a:ext uri="{FF2B5EF4-FFF2-40B4-BE49-F238E27FC236}">
              <a16:creationId xmlns:a16="http://schemas.microsoft.com/office/drawing/2014/main" id="{57D57F97-3903-4AFD-AD5B-86C836224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035" name="Text Box 65">
          <a:extLst>
            <a:ext uri="{FF2B5EF4-FFF2-40B4-BE49-F238E27FC236}">
              <a16:creationId xmlns:a16="http://schemas.microsoft.com/office/drawing/2014/main" id="{3BAA12ED-842B-4D53-9B3C-04CB7D1AFD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036" name="Text Box 91">
          <a:extLst>
            <a:ext uri="{FF2B5EF4-FFF2-40B4-BE49-F238E27FC236}">
              <a16:creationId xmlns:a16="http://schemas.microsoft.com/office/drawing/2014/main" id="{17EADF31-7C1D-4F3D-8418-0ED9460FAC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4D8C95EB-C623-4640-9A63-0B49197314C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BD97380A-C674-4811-99DC-326589B8473E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39" name="Text Box 68">
          <a:extLst>
            <a:ext uri="{FF2B5EF4-FFF2-40B4-BE49-F238E27FC236}">
              <a16:creationId xmlns:a16="http://schemas.microsoft.com/office/drawing/2014/main" id="{C68AFBDC-C1F8-4CAA-B24D-51A97FBB1B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40" name="Text Box 69">
          <a:extLst>
            <a:ext uri="{FF2B5EF4-FFF2-40B4-BE49-F238E27FC236}">
              <a16:creationId xmlns:a16="http://schemas.microsoft.com/office/drawing/2014/main" id="{D6755644-1833-43F3-8DB7-7376F7FE2D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41" name="Text Box 70">
          <a:extLst>
            <a:ext uri="{FF2B5EF4-FFF2-40B4-BE49-F238E27FC236}">
              <a16:creationId xmlns:a16="http://schemas.microsoft.com/office/drawing/2014/main" id="{D52F1320-1C5B-461A-9E76-7092B44E8A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42" name="Text Box 71">
          <a:extLst>
            <a:ext uri="{FF2B5EF4-FFF2-40B4-BE49-F238E27FC236}">
              <a16:creationId xmlns:a16="http://schemas.microsoft.com/office/drawing/2014/main" id="{72C072E7-AB33-43ED-9F0E-26CA0885F3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43" name="Text Box 72">
          <a:extLst>
            <a:ext uri="{FF2B5EF4-FFF2-40B4-BE49-F238E27FC236}">
              <a16:creationId xmlns:a16="http://schemas.microsoft.com/office/drawing/2014/main" id="{C1990B92-3E40-4101-A4F7-81F4874A50C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44" name="Text Box 73">
          <a:extLst>
            <a:ext uri="{FF2B5EF4-FFF2-40B4-BE49-F238E27FC236}">
              <a16:creationId xmlns:a16="http://schemas.microsoft.com/office/drawing/2014/main" id="{C9D837A4-9D3A-417F-8E3F-AF3601B45D5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45" name="Text Box 46">
          <a:extLst>
            <a:ext uri="{FF2B5EF4-FFF2-40B4-BE49-F238E27FC236}">
              <a16:creationId xmlns:a16="http://schemas.microsoft.com/office/drawing/2014/main" id="{B5145E35-1DF0-4746-A4BA-2CC7061D3F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46" name="Text Box 43">
          <a:extLst>
            <a:ext uri="{FF2B5EF4-FFF2-40B4-BE49-F238E27FC236}">
              <a16:creationId xmlns:a16="http://schemas.microsoft.com/office/drawing/2014/main" id="{B62B589E-C999-4071-A404-F2981C5B16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374BAE53-98EF-4E1C-9326-2949036FC0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CCF73506-BE68-4967-97C8-FC04E244DC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49" name="Text Box 68">
          <a:extLst>
            <a:ext uri="{FF2B5EF4-FFF2-40B4-BE49-F238E27FC236}">
              <a16:creationId xmlns:a16="http://schemas.microsoft.com/office/drawing/2014/main" id="{4D6BF160-FB17-4575-9AC7-8BE58F958F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50" name="Text Box 69">
          <a:extLst>
            <a:ext uri="{FF2B5EF4-FFF2-40B4-BE49-F238E27FC236}">
              <a16:creationId xmlns:a16="http://schemas.microsoft.com/office/drawing/2014/main" id="{117FCF53-E196-465F-A8E6-B75CDBF283F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51" name="Text Box 70">
          <a:extLst>
            <a:ext uri="{FF2B5EF4-FFF2-40B4-BE49-F238E27FC236}">
              <a16:creationId xmlns:a16="http://schemas.microsoft.com/office/drawing/2014/main" id="{80730DEB-2C24-48D9-AC38-CCA40C2E7B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52" name="Text Box 71">
          <a:extLst>
            <a:ext uri="{FF2B5EF4-FFF2-40B4-BE49-F238E27FC236}">
              <a16:creationId xmlns:a16="http://schemas.microsoft.com/office/drawing/2014/main" id="{0B7F0842-6B8D-41E5-84F7-A72B37C857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53" name="Text Box 72">
          <a:extLst>
            <a:ext uri="{FF2B5EF4-FFF2-40B4-BE49-F238E27FC236}">
              <a16:creationId xmlns:a16="http://schemas.microsoft.com/office/drawing/2014/main" id="{47D12519-673D-4922-A6F4-320E01C5D7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054" name="Text Box 73">
          <a:extLst>
            <a:ext uri="{FF2B5EF4-FFF2-40B4-BE49-F238E27FC236}">
              <a16:creationId xmlns:a16="http://schemas.microsoft.com/office/drawing/2014/main" id="{7F544550-8F5B-4289-AFEB-E9B07C8491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55" name="Text Box 46">
          <a:extLst>
            <a:ext uri="{FF2B5EF4-FFF2-40B4-BE49-F238E27FC236}">
              <a16:creationId xmlns:a16="http://schemas.microsoft.com/office/drawing/2014/main" id="{DC1B88C7-F69D-4AEA-9AE4-893999517B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56" name="Text Box 43">
          <a:extLst>
            <a:ext uri="{FF2B5EF4-FFF2-40B4-BE49-F238E27FC236}">
              <a16:creationId xmlns:a16="http://schemas.microsoft.com/office/drawing/2014/main" id="{7538E22E-40D9-4EE9-879F-D3222FC5D86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27B5F271-0FE6-4B3B-9818-4B14450D59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9ACB97EF-9C7C-4E7B-8CE2-168B2D9E35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059" name="Text Box 68">
          <a:extLst>
            <a:ext uri="{FF2B5EF4-FFF2-40B4-BE49-F238E27FC236}">
              <a16:creationId xmlns:a16="http://schemas.microsoft.com/office/drawing/2014/main" id="{28297310-A579-4E69-A995-27D7AF952F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060" name="Text Box 69">
          <a:extLst>
            <a:ext uri="{FF2B5EF4-FFF2-40B4-BE49-F238E27FC236}">
              <a16:creationId xmlns:a16="http://schemas.microsoft.com/office/drawing/2014/main" id="{9C135F5D-7190-4B31-B3E6-EF437C1ACD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061" name="Text Box 70">
          <a:extLst>
            <a:ext uri="{FF2B5EF4-FFF2-40B4-BE49-F238E27FC236}">
              <a16:creationId xmlns:a16="http://schemas.microsoft.com/office/drawing/2014/main" id="{F91BA954-47A4-4951-ACC1-00E2E74140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062" name="Text Box 71">
          <a:extLst>
            <a:ext uri="{FF2B5EF4-FFF2-40B4-BE49-F238E27FC236}">
              <a16:creationId xmlns:a16="http://schemas.microsoft.com/office/drawing/2014/main" id="{C59FFFBF-4AF1-4F60-98F6-E9C31C3A85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063" name="Text Box 72">
          <a:extLst>
            <a:ext uri="{FF2B5EF4-FFF2-40B4-BE49-F238E27FC236}">
              <a16:creationId xmlns:a16="http://schemas.microsoft.com/office/drawing/2014/main" id="{E81E6A93-D2A3-4ABB-BCE5-01997232EB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064" name="Text Box 73">
          <a:extLst>
            <a:ext uri="{FF2B5EF4-FFF2-40B4-BE49-F238E27FC236}">
              <a16:creationId xmlns:a16="http://schemas.microsoft.com/office/drawing/2014/main" id="{2AE8FBB6-DC7C-4E4D-87B5-186511BE1F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ECB244E2-5853-4BF5-88C7-FBBBE21D629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BCD07DF7-DC83-4ADD-BC87-471920D2EE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67" name="Text Box 46">
          <a:extLst>
            <a:ext uri="{FF2B5EF4-FFF2-40B4-BE49-F238E27FC236}">
              <a16:creationId xmlns:a16="http://schemas.microsoft.com/office/drawing/2014/main" id="{FA59CD48-A167-42C2-9E1D-5DDC0417B8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68" name="Text Box 43">
          <a:extLst>
            <a:ext uri="{FF2B5EF4-FFF2-40B4-BE49-F238E27FC236}">
              <a16:creationId xmlns:a16="http://schemas.microsoft.com/office/drawing/2014/main" id="{E613DBB0-AA1F-47A8-8A58-2ADC2EA7C8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308B184A-B370-4EF2-843C-E70F88208D58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070" name="Text Box 11">
          <a:extLst>
            <a:ext uri="{FF2B5EF4-FFF2-40B4-BE49-F238E27FC236}">
              <a16:creationId xmlns:a16="http://schemas.microsoft.com/office/drawing/2014/main" id="{C38B3F1B-C544-498C-B691-709FC40748F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071" name="Text Box 65">
          <a:extLst>
            <a:ext uri="{FF2B5EF4-FFF2-40B4-BE49-F238E27FC236}">
              <a16:creationId xmlns:a16="http://schemas.microsoft.com/office/drawing/2014/main" id="{7EDB3A2D-4A43-45DD-BB2C-AB8B09654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072" name="Text Box 91">
          <a:extLst>
            <a:ext uri="{FF2B5EF4-FFF2-40B4-BE49-F238E27FC236}">
              <a16:creationId xmlns:a16="http://schemas.microsoft.com/office/drawing/2014/main" id="{981AF9B0-E68E-4364-B9F5-CA751FC903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073" name="Text Box 65">
          <a:extLst>
            <a:ext uri="{FF2B5EF4-FFF2-40B4-BE49-F238E27FC236}">
              <a16:creationId xmlns:a16="http://schemas.microsoft.com/office/drawing/2014/main" id="{2C754223-C2E9-408E-9A7C-09F0E82467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074" name="Text Box 91">
          <a:extLst>
            <a:ext uri="{FF2B5EF4-FFF2-40B4-BE49-F238E27FC236}">
              <a16:creationId xmlns:a16="http://schemas.microsoft.com/office/drawing/2014/main" id="{C1FC55D3-57F2-4102-81B2-BEB8FDAF28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B77E764D-8037-4C7A-9BBC-0E564F54AB8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9ABA6FD7-FCA5-46C2-96AE-9B51486DFE6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9902C553-3875-487D-A023-52312953F1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6C97B1FE-5F25-445A-A2A2-DB377EA1C9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C8DD59E9-8520-4D75-B3CC-A96975552A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AF3C40F8-C0EF-4CBE-8650-BEF85AB77F6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C7FD6FBD-81D1-4C42-AE80-0F5C6303654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66C9CF11-18A2-401C-8CF4-D42998BB55F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4B32AB9F-9E6A-49E4-9364-55EB6DDB57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811A99E0-5395-4EE9-9384-FF4355F8858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9A9B4809-911B-4C66-A655-1B79B6F6F4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86" name="Text Box 43">
          <a:extLst>
            <a:ext uri="{FF2B5EF4-FFF2-40B4-BE49-F238E27FC236}">
              <a16:creationId xmlns:a16="http://schemas.microsoft.com/office/drawing/2014/main" id="{7B23D951-3788-45B1-B5C2-94D8431182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87" name="Text Box 68">
          <a:extLst>
            <a:ext uri="{FF2B5EF4-FFF2-40B4-BE49-F238E27FC236}">
              <a16:creationId xmlns:a16="http://schemas.microsoft.com/office/drawing/2014/main" id="{4A9C23C0-D768-4200-81D1-2F8E7F6ADC5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88" name="Text Box 69">
          <a:extLst>
            <a:ext uri="{FF2B5EF4-FFF2-40B4-BE49-F238E27FC236}">
              <a16:creationId xmlns:a16="http://schemas.microsoft.com/office/drawing/2014/main" id="{671B550C-5173-47A3-931D-EEF82C2A489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89" name="Text Box 70">
          <a:extLst>
            <a:ext uri="{FF2B5EF4-FFF2-40B4-BE49-F238E27FC236}">
              <a16:creationId xmlns:a16="http://schemas.microsoft.com/office/drawing/2014/main" id="{22452320-3F26-4F85-A9F2-3ABE45A71B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90" name="Text Box 71">
          <a:extLst>
            <a:ext uri="{FF2B5EF4-FFF2-40B4-BE49-F238E27FC236}">
              <a16:creationId xmlns:a16="http://schemas.microsoft.com/office/drawing/2014/main" id="{EB478567-6568-4B23-8C07-A74A27195C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91" name="Text Box 72">
          <a:extLst>
            <a:ext uri="{FF2B5EF4-FFF2-40B4-BE49-F238E27FC236}">
              <a16:creationId xmlns:a16="http://schemas.microsoft.com/office/drawing/2014/main" id="{66941270-00CD-4CEC-BEF7-8F983289E4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092" name="Text Box 73">
          <a:extLst>
            <a:ext uri="{FF2B5EF4-FFF2-40B4-BE49-F238E27FC236}">
              <a16:creationId xmlns:a16="http://schemas.microsoft.com/office/drawing/2014/main" id="{0F140B16-9820-4680-8BF5-C0AF9A83418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C65121DB-5F0C-4F30-B5C9-B31691FDC2B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94" name="Text Box 43">
          <a:extLst>
            <a:ext uri="{FF2B5EF4-FFF2-40B4-BE49-F238E27FC236}">
              <a16:creationId xmlns:a16="http://schemas.microsoft.com/office/drawing/2014/main" id="{D9EACDDB-F720-431B-84FD-949FC9297A6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95" name="Text Box 46">
          <a:extLst>
            <a:ext uri="{FF2B5EF4-FFF2-40B4-BE49-F238E27FC236}">
              <a16:creationId xmlns:a16="http://schemas.microsoft.com/office/drawing/2014/main" id="{07CE2E5F-9BD3-4554-850E-9C621C1635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096" name="Text Box 43">
          <a:extLst>
            <a:ext uri="{FF2B5EF4-FFF2-40B4-BE49-F238E27FC236}">
              <a16:creationId xmlns:a16="http://schemas.microsoft.com/office/drawing/2014/main" id="{A11487B8-379E-489E-BEE7-AFCA0B8869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097" name="Text Box 68">
          <a:extLst>
            <a:ext uri="{FF2B5EF4-FFF2-40B4-BE49-F238E27FC236}">
              <a16:creationId xmlns:a16="http://schemas.microsoft.com/office/drawing/2014/main" id="{5A9E8B66-63AF-46F8-8E73-07BA4F4C102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098" name="Text Box 69">
          <a:extLst>
            <a:ext uri="{FF2B5EF4-FFF2-40B4-BE49-F238E27FC236}">
              <a16:creationId xmlns:a16="http://schemas.microsoft.com/office/drawing/2014/main" id="{0E062179-76A2-454A-A52D-942CDFFBF3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099" name="Text Box 70">
          <a:extLst>
            <a:ext uri="{FF2B5EF4-FFF2-40B4-BE49-F238E27FC236}">
              <a16:creationId xmlns:a16="http://schemas.microsoft.com/office/drawing/2014/main" id="{F7898EDB-FFB7-4423-8DB4-850135E3C5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00" name="Text Box 71">
          <a:extLst>
            <a:ext uri="{FF2B5EF4-FFF2-40B4-BE49-F238E27FC236}">
              <a16:creationId xmlns:a16="http://schemas.microsoft.com/office/drawing/2014/main" id="{1B5450D5-8144-42F8-B35F-F2FBF73523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01" name="Text Box 72">
          <a:extLst>
            <a:ext uri="{FF2B5EF4-FFF2-40B4-BE49-F238E27FC236}">
              <a16:creationId xmlns:a16="http://schemas.microsoft.com/office/drawing/2014/main" id="{6E853123-2ADF-4FCE-B72A-515DE850E7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02" name="Text Box 73">
          <a:extLst>
            <a:ext uri="{FF2B5EF4-FFF2-40B4-BE49-F238E27FC236}">
              <a16:creationId xmlns:a16="http://schemas.microsoft.com/office/drawing/2014/main" id="{D51A3068-7EEE-47EC-82D5-CE747BA473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03" name="Text Box 46">
          <a:extLst>
            <a:ext uri="{FF2B5EF4-FFF2-40B4-BE49-F238E27FC236}">
              <a16:creationId xmlns:a16="http://schemas.microsoft.com/office/drawing/2014/main" id="{73E5AE15-2813-4D6B-A187-AE77E1AEE5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04" name="Text Box 43">
          <a:extLst>
            <a:ext uri="{FF2B5EF4-FFF2-40B4-BE49-F238E27FC236}">
              <a16:creationId xmlns:a16="http://schemas.microsoft.com/office/drawing/2014/main" id="{A2A7CA20-2CBB-4280-B329-4B5FFA39AE8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05" name="Text Box 46">
          <a:extLst>
            <a:ext uri="{FF2B5EF4-FFF2-40B4-BE49-F238E27FC236}">
              <a16:creationId xmlns:a16="http://schemas.microsoft.com/office/drawing/2014/main" id="{39963955-4691-4470-A680-5234CE6AD05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06" name="Text Box 43">
          <a:extLst>
            <a:ext uri="{FF2B5EF4-FFF2-40B4-BE49-F238E27FC236}">
              <a16:creationId xmlns:a16="http://schemas.microsoft.com/office/drawing/2014/main" id="{3B7F4AFD-D982-4600-9F2E-A8A34FCB7EE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107" name="Text Box 10">
          <a:extLst>
            <a:ext uri="{FF2B5EF4-FFF2-40B4-BE49-F238E27FC236}">
              <a16:creationId xmlns:a16="http://schemas.microsoft.com/office/drawing/2014/main" id="{32CAB905-30DD-4625-94C8-B2B919663F2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108" name="Text Box 11">
          <a:extLst>
            <a:ext uri="{FF2B5EF4-FFF2-40B4-BE49-F238E27FC236}">
              <a16:creationId xmlns:a16="http://schemas.microsoft.com/office/drawing/2014/main" id="{55228C1A-B255-4289-B8AD-E4C42880E914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09" name="Text Box 65">
          <a:extLst>
            <a:ext uri="{FF2B5EF4-FFF2-40B4-BE49-F238E27FC236}">
              <a16:creationId xmlns:a16="http://schemas.microsoft.com/office/drawing/2014/main" id="{1C0F3DAD-AE1F-4146-9221-C2EC635BE8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10" name="Text Box 91">
          <a:extLst>
            <a:ext uri="{FF2B5EF4-FFF2-40B4-BE49-F238E27FC236}">
              <a16:creationId xmlns:a16="http://schemas.microsoft.com/office/drawing/2014/main" id="{C49AEB75-6C5C-4309-9495-AA1118D5B7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11" name="Text Box 65">
          <a:extLst>
            <a:ext uri="{FF2B5EF4-FFF2-40B4-BE49-F238E27FC236}">
              <a16:creationId xmlns:a16="http://schemas.microsoft.com/office/drawing/2014/main" id="{E6C705B6-8B87-484D-8511-51EED611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12" name="Text Box 91">
          <a:extLst>
            <a:ext uri="{FF2B5EF4-FFF2-40B4-BE49-F238E27FC236}">
              <a16:creationId xmlns:a16="http://schemas.microsoft.com/office/drawing/2014/main" id="{058D3CFD-C8AB-4007-9149-46D7C0EEEB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113" name="Text Box 46">
          <a:extLst>
            <a:ext uri="{FF2B5EF4-FFF2-40B4-BE49-F238E27FC236}">
              <a16:creationId xmlns:a16="http://schemas.microsoft.com/office/drawing/2014/main" id="{16306DA8-AEC0-464E-ACEE-9AD66D79237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114" name="Text Box 43">
          <a:extLst>
            <a:ext uri="{FF2B5EF4-FFF2-40B4-BE49-F238E27FC236}">
              <a16:creationId xmlns:a16="http://schemas.microsoft.com/office/drawing/2014/main" id="{582D079E-27A5-4367-9E39-A96C104E7E4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15" name="Text Box 68">
          <a:extLst>
            <a:ext uri="{FF2B5EF4-FFF2-40B4-BE49-F238E27FC236}">
              <a16:creationId xmlns:a16="http://schemas.microsoft.com/office/drawing/2014/main" id="{493D2F37-0394-4022-9FB7-0595E49B292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16" name="Text Box 69">
          <a:extLst>
            <a:ext uri="{FF2B5EF4-FFF2-40B4-BE49-F238E27FC236}">
              <a16:creationId xmlns:a16="http://schemas.microsoft.com/office/drawing/2014/main" id="{59D679E9-4FCC-4D13-A71D-47FA1C21E0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17" name="Text Box 70">
          <a:extLst>
            <a:ext uri="{FF2B5EF4-FFF2-40B4-BE49-F238E27FC236}">
              <a16:creationId xmlns:a16="http://schemas.microsoft.com/office/drawing/2014/main" id="{091E444F-026F-4D64-BCD9-7F1668299B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18" name="Text Box 71">
          <a:extLst>
            <a:ext uri="{FF2B5EF4-FFF2-40B4-BE49-F238E27FC236}">
              <a16:creationId xmlns:a16="http://schemas.microsoft.com/office/drawing/2014/main" id="{4C9AC4C1-AEAD-4CB3-912D-D8A2614B42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19" name="Text Box 72">
          <a:extLst>
            <a:ext uri="{FF2B5EF4-FFF2-40B4-BE49-F238E27FC236}">
              <a16:creationId xmlns:a16="http://schemas.microsoft.com/office/drawing/2014/main" id="{A0EE752D-D93E-4E6D-AE27-E54506200EB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20" name="Text Box 73">
          <a:extLst>
            <a:ext uri="{FF2B5EF4-FFF2-40B4-BE49-F238E27FC236}">
              <a16:creationId xmlns:a16="http://schemas.microsoft.com/office/drawing/2014/main" id="{EF606B30-4721-420E-84F2-0CC4196D87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21" name="Text Box 46">
          <a:extLst>
            <a:ext uri="{FF2B5EF4-FFF2-40B4-BE49-F238E27FC236}">
              <a16:creationId xmlns:a16="http://schemas.microsoft.com/office/drawing/2014/main" id="{FB20C8B7-65C9-4DEB-8945-10D9AA01EDD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22" name="Text Box 43">
          <a:extLst>
            <a:ext uri="{FF2B5EF4-FFF2-40B4-BE49-F238E27FC236}">
              <a16:creationId xmlns:a16="http://schemas.microsoft.com/office/drawing/2014/main" id="{82501933-1FE1-40B8-A783-4FFEACEC175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23" name="Text Box 46">
          <a:extLst>
            <a:ext uri="{FF2B5EF4-FFF2-40B4-BE49-F238E27FC236}">
              <a16:creationId xmlns:a16="http://schemas.microsoft.com/office/drawing/2014/main" id="{7F2ADDEB-F3CD-46FA-99C3-7AD85A995A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24" name="Text Box 43">
          <a:extLst>
            <a:ext uri="{FF2B5EF4-FFF2-40B4-BE49-F238E27FC236}">
              <a16:creationId xmlns:a16="http://schemas.microsoft.com/office/drawing/2014/main" id="{601EBF8B-F01B-40D2-9746-C0E9438505A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25" name="Text Box 68">
          <a:extLst>
            <a:ext uri="{FF2B5EF4-FFF2-40B4-BE49-F238E27FC236}">
              <a16:creationId xmlns:a16="http://schemas.microsoft.com/office/drawing/2014/main" id="{8AD25F1D-0BAB-4FE6-ADA8-4221A4568B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26" name="Text Box 69">
          <a:extLst>
            <a:ext uri="{FF2B5EF4-FFF2-40B4-BE49-F238E27FC236}">
              <a16:creationId xmlns:a16="http://schemas.microsoft.com/office/drawing/2014/main" id="{DA637FC1-45B3-4426-9C27-B451E78D7C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27" name="Text Box 70">
          <a:extLst>
            <a:ext uri="{FF2B5EF4-FFF2-40B4-BE49-F238E27FC236}">
              <a16:creationId xmlns:a16="http://schemas.microsoft.com/office/drawing/2014/main" id="{5165590B-104C-40F2-B2C3-66DD14C3E5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28" name="Text Box 71">
          <a:extLst>
            <a:ext uri="{FF2B5EF4-FFF2-40B4-BE49-F238E27FC236}">
              <a16:creationId xmlns:a16="http://schemas.microsoft.com/office/drawing/2014/main" id="{1EBDC5F0-6CBA-4401-8056-76C6EC6E64E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29" name="Text Box 72">
          <a:extLst>
            <a:ext uri="{FF2B5EF4-FFF2-40B4-BE49-F238E27FC236}">
              <a16:creationId xmlns:a16="http://schemas.microsoft.com/office/drawing/2014/main" id="{59C4FAC8-8507-4F26-B8BF-1BA53DB79C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30" name="Text Box 73">
          <a:extLst>
            <a:ext uri="{FF2B5EF4-FFF2-40B4-BE49-F238E27FC236}">
              <a16:creationId xmlns:a16="http://schemas.microsoft.com/office/drawing/2014/main" id="{4914BD3A-4D0E-41A9-A8C8-49F1BBC2F6C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31" name="Text Box 46">
          <a:extLst>
            <a:ext uri="{FF2B5EF4-FFF2-40B4-BE49-F238E27FC236}">
              <a16:creationId xmlns:a16="http://schemas.microsoft.com/office/drawing/2014/main" id="{054E3866-5B79-4853-94C7-5455D58A19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32" name="Text Box 43">
          <a:extLst>
            <a:ext uri="{FF2B5EF4-FFF2-40B4-BE49-F238E27FC236}">
              <a16:creationId xmlns:a16="http://schemas.microsoft.com/office/drawing/2014/main" id="{3A28AD30-6633-4FE0-AEAA-901E5EC6DA2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33" name="Text Box 46">
          <a:extLst>
            <a:ext uri="{FF2B5EF4-FFF2-40B4-BE49-F238E27FC236}">
              <a16:creationId xmlns:a16="http://schemas.microsoft.com/office/drawing/2014/main" id="{6E866D85-51CF-43B6-B8E0-93C1DD6CDB3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34" name="Text Box 43">
          <a:extLst>
            <a:ext uri="{FF2B5EF4-FFF2-40B4-BE49-F238E27FC236}">
              <a16:creationId xmlns:a16="http://schemas.microsoft.com/office/drawing/2014/main" id="{E98D0CC1-2D18-4860-A02A-C1EAAE9264B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35" name="Text Box 68">
          <a:extLst>
            <a:ext uri="{FF2B5EF4-FFF2-40B4-BE49-F238E27FC236}">
              <a16:creationId xmlns:a16="http://schemas.microsoft.com/office/drawing/2014/main" id="{8C62F644-26C9-4319-9E24-B34FE5A8519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36" name="Text Box 69">
          <a:extLst>
            <a:ext uri="{FF2B5EF4-FFF2-40B4-BE49-F238E27FC236}">
              <a16:creationId xmlns:a16="http://schemas.microsoft.com/office/drawing/2014/main" id="{5338D757-7054-4E42-8DF2-5C5B34913C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37" name="Text Box 70">
          <a:extLst>
            <a:ext uri="{FF2B5EF4-FFF2-40B4-BE49-F238E27FC236}">
              <a16:creationId xmlns:a16="http://schemas.microsoft.com/office/drawing/2014/main" id="{999E9FC2-221C-4C86-9DFD-D8D17069FC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38" name="Text Box 71">
          <a:extLst>
            <a:ext uri="{FF2B5EF4-FFF2-40B4-BE49-F238E27FC236}">
              <a16:creationId xmlns:a16="http://schemas.microsoft.com/office/drawing/2014/main" id="{070B22BC-21B2-4BB5-862E-50B0E0030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39" name="Text Box 72">
          <a:extLst>
            <a:ext uri="{FF2B5EF4-FFF2-40B4-BE49-F238E27FC236}">
              <a16:creationId xmlns:a16="http://schemas.microsoft.com/office/drawing/2014/main" id="{65DAEEBB-E293-4189-BDB3-F03F2AF696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40" name="Text Box 73">
          <a:extLst>
            <a:ext uri="{FF2B5EF4-FFF2-40B4-BE49-F238E27FC236}">
              <a16:creationId xmlns:a16="http://schemas.microsoft.com/office/drawing/2014/main" id="{77898EA3-ECC7-4DFB-B5F7-4F8FF76565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41" name="Text Box 46">
          <a:extLst>
            <a:ext uri="{FF2B5EF4-FFF2-40B4-BE49-F238E27FC236}">
              <a16:creationId xmlns:a16="http://schemas.microsoft.com/office/drawing/2014/main" id="{592A5B48-69AC-4196-9FE4-65DAAA585A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42" name="Text Box 43">
          <a:extLst>
            <a:ext uri="{FF2B5EF4-FFF2-40B4-BE49-F238E27FC236}">
              <a16:creationId xmlns:a16="http://schemas.microsoft.com/office/drawing/2014/main" id="{16DD2DCB-0B5C-4163-ACDC-3109444CA77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43" name="Text Box 46">
          <a:extLst>
            <a:ext uri="{FF2B5EF4-FFF2-40B4-BE49-F238E27FC236}">
              <a16:creationId xmlns:a16="http://schemas.microsoft.com/office/drawing/2014/main" id="{02DA47BE-88E5-4C09-AD4F-DAF7053A3F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44" name="Text Box 43">
          <a:extLst>
            <a:ext uri="{FF2B5EF4-FFF2-40B4-BE49-F238E27FC236}">
              <a16:creationId xmlns:a16="http://schemas.microsoft.com/office/drawing/2014/main" id="{643ECBE3-1B21-49AC-B664-BA39FAD722F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B17ED697-A654-4B3F-863E-F80375E77EB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3944C5CC-6750-433C-935B-AA1D3CA75E60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47" name="Text Box 65">
          <a:extLst>
            <a:ext uri="{FF2B5EF4-FFF2-40B4-BE49-F238E27FC236}">
              <a16:creationId xmlns:a16="http://schemas.microsoft.com/office/drawing/2014/main" id="{7BA6AB82-CC8D-4B02-8696-A81528682DD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48" name="Text Box 91">
          <a:extLst>
            <a:ext uri="{FF2B5EF4-FFF2-40B4-BE49-F238E27FC236}">
              <a16:creationId xmlns:a16="http://schemas.microsoft.com/office/drawing/2014/main" id="{C4A6D86E-2385-4E77-B10D-BF63ECAA17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49" name="Text Box 65">
          <a:extLst>
            <a:ext uri="{FF2B5EF4-FFF2-40B4-BE49-F238E27FC236}">
              <a16:creationId xmlns:a16="http://schemas.microsoft.com/office/drawing/2014/main" id="{DB8DBA20-5525-4D9B-BE97-B78D7586B07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50" name="Text Box 91">
          <a:extLst>
            <a:ext uri="{FF2B5EF4-FFF2-40B4-BE49-F238E27FC236}">
              <a16:creationId xmlns:a16="http://schemas.microsoft.com/office/drawing/2014/main" id="{0C00DEB3-BBED-4441-BF1B-2F76D7CAB6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151" name="Text Box 46">
          <a:extLst>
            <a:ext uri="{FF2B5EF4-FFF2-40B4-BE49-F238E27FC236}">
              <a16:creationId xmlns:a16="http://schemas.microsoft.com/office/drawing/2014/main" id="{BBD32EDB-CF5B-44ED-81AF-CB969F6AB1E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152" name="Text Box 43">
          <a:extLst>
            <a:ext uri="{FF2B5EF4-FFF2-40B4-BE49-F238E27FC236}">
              <a16:creationId xmlns:a16="http://schemas.microsoft.com/office/drawing/2014/main" id="{E9EEDEC3-1DC4-47A8-BE86-B0E4DF45884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53" name="Text Box 68">
          <a:extLst>
            <a:ext uri="{FF2B5EF4-FFF2-40B4-BE49-F238E27FC236}">
              <a16:creationId xmlns:a16="http://schemas.microsoft.com/office/drawing/2014/main" id="{30BF1761-E1AB-48D0-BA97-7513884B32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54" name="Text Box 69">
          <a:extLst>
            <a:ext uri="{FF2B5EF4-FFF2-40B4-BE49-F238E27FC236}">
              <a16:creationId xmlns:a16="http://schemas.microsoft.com/office/drawing/2014/main" id="{12E56C09-1C6B-495B-9D71-C7F76A1F1EE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55" name="Text Box 70">
          <a:extLst>
            <a:ext uri="{FF2B5EF4-FFF2-40B4-BE49-F238E27FC236}">
              <a16:creationId xmlns:a16="http://schemas.microsoft.com/office/drawing/2014/main" id="{F43DD270-C5A8-41C3-8B9B-7A5F822D3B8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56" name="Text Box 71">
          <a:extLst>
            <a:ext uri="{FF2B5EF4-FFF2-40B4-BE49-F238E27FC236}">
              <a16:creationId xmlns:a16="http://schemas.microsoft.com/office/drawing/2014/main" id="{E1476BD8-69C4-450C-9468-DF2FFE09EE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57" name="Text Box 72">
          <a:extLst>
            <a:ext uri="{FF2B5EF4-FFF2-40B4-BE49-F238E27FC236}">
              <a16:creationId xmlns:a16="http://schemas.microsoft.com/office/drawing/2014/main" id="{7C224E00-A93D-44E2-B62A-E9985634EA5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58" name="Text Box 73">
          <a:extLst>
            <a:ext uri="{FF2B5EF4-FFF2-40B4-BE49-F238E27FC236}">
              <a16:creationId xmlns:a16="http://schemas.microsoft.com/office/drawing/2014/main" id="{7A8047D5-5194-416A-8B34-37AEA6F4C7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59" name="Text Box 46">
          <a:extLst>
            <a:ext uri="{FF2B5EF4-FFF2-40B4-BE49-F238E27FC236}">
              <a16:creationId xmlns:a16="http://schemas.microsoft.com/office/drawing/2014/main" id="{2AE88F44-601A-4AAF-9B2F-6ABC418AA83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60" name="Text Box 43">
          <a:extLst>
            <a:ext uri="{FF2B5EF4-FFF2-40B4-BE49-F238E27FC236}">
              <a16:creationId xmlns:a16="http://schemas.microsoft.com/office/drawing/2014/main" id="{B72D5B11-5FA8-4812-B58F-C8B295A3A5F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61" name="Text Box 46">
          <a:extLst>
            <a:ext uri="{FF2B5EF4-FFF2-40B4-BE49-F238E27FC236}">
              <a16:creationId xmlns:a16="http://schemas.microsoft.com/office/drawing/2014/main" id="{88B0BFF7-7D04-4C2E-B911-2CEA96CDC2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62" name="Text Box 43">
          <a:extLst>
            <a:ext uri="{FF2B5EF4-FFF2-40B4-BE49-F238E27FC236}">
              <a16:creationId xmlns:a16="http://schemas.microsoft.com/office/drawing/2014/main" id="{8147965D-636B-4EA5-8CAF-76D7D62F8F7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63" name="Text Box 68">
          <a:extLst>
            <a:ext uri="{FF2B5EF4-FFF2-40B4-BE49-F238E27FC236}">
              <a16:creationId xmlns:a16="http://schemas.microsoft.com/office/drawing/2014/main" id="{99752E29-3D50-450C-875B-1DE3A41BA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64" name="Text Box 69">
          <a:extLst>
            <a:ext uri="{FF2B5EF4-FFF2-40B4-BE49-F238E27FC236}">
              <a16:creationId xmlns:a16="http://schemas.microsoft.com/office/drawing/2014/main" id="{6F8942E5-6112-4498-B2A4-53FE30D3024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65" name="Text Box 70">
          <a:extLst>
            <a:ext uri="{FF2B5EF4-FFF2-40B4-BE49-F238E27FC236}">
              <a16:creationId xmlns:a16="http://schemas.microsoft.com/office/drawing/2014/main" id="{FE1FD9AC-FC96-4E00-B0C4-E75244277A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66" name="Text Box 71">
          <a:extLst>
            <a:ext uri="{FF2B5EF4-FFF2-40B4-BE49-F238E27FC236}">
              <a16:creationId xmlns:a16="http://schemas.microsoft.com/office/drawing/2014/main" id="{3FDD6A39-A185-4878-8C91-EC6220FF63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67" name="Text Box 72">
          <a:extLst>
            <a:ext uri="{FF2B5EF4-FFF2-40B4-BE49-F238E27FC236}">
              <a16:creationId xmlns:a16="http://schemas.microsoft.com/office/drawing/2014/main" id="{ED2BEF6B-90F4-4F4E-9475-FA570EE8723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68" name="Text Box 73">
          <a:extLst>
            <a:ext uri="{FF2B5EF4-FFF2-40B4-BE49-F238E27FC236}">
              <a16:creationId xmlns:a16="http://schemas.microsoft.com/office/drawing/2014/main" id="{E0C0B531-C3F0-4639-93D1-700F017C8A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3A8DE0BF-956E-4533-AB56-4D75F3206F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70" name="Text Box 43">
          <a:extLst>
            <a:ext uri="{FF2B5EF4-FFF2-40B4-BE49-F238E27FC236}">
              <a16:creationId xmlns:a16="http://schemas.microsoft.com/office/drawing/2014/main" id="{14272A9D-FE7B-4696-B303-D04D29E553A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71" name="Text Box 46">
          <a:extLst>
            <a:ext uri="{FF2B5EF4-FFF2-40B4-BE49-F238E27FC236}">
              <a16:creationId xmlns:a16="http://schemas.microsoft.com/office/drawing/2014/main" id="{E044DBB1-7D84-4625-86B0-EC086DE32BD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A1E793EC-06FA-4869-AFA3-C4CCA0E65F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73" name="Text Box 68">
          <a:extLst>
            <a:ext uri="{FF2B5EF4-FFF2-40B4-BE49-F238E27FC236}">
              <a16:creationId xmlns:a16="http://schemas.microsoft.com/office/drawing/2014/main" id="{3EBEEBA0-9F38-49BB-A8B0-86E3672CBA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74" name="Text Box 69">
          <a:extLst>
            <a:ext uri="{FF2B5EF4-FFF2-40B4-BE49-F238E27FC236}">
              <a16:creationId xmlns:a16="http://schemas.microsoft.com/office/drawing/2014/main" id="{8280CF34-12FE-4988-9DEA-C2E14A5E517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75" name="Text Box 70">
          <a:extLst>
            <a:ext uri="{FF2B5EF4-FFF2-40B4-BE49-F238E27FC236}">
              <a16:creationId xmlns:a16="http://schemas.microsoft.com/office/drawing/2014/main" id="{E228CCB9-0B1E-484F-9D30-49558E8C73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76" name="Text Box 71">
          <a:extLst>
            <a:ext uri="{FF2B5EF4-FFF2-40B4-BE49-F238E27FC236}">
              <a16:creationId xmlns:a16="http://schemas.microsoft.com/office/drawing/2014/main" id="{5EEDD8A1-B4F7-4A2A-B397-5E366871EB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77" name="Text Box 72">
          <a:extLst>
            <a:ext uri="{FF2B5EF4-FFF2-40B4-BE49-F238E27FC236}">
              <a16:creationId xmlns:a16="http://schemas.microsoft.com/office/drawing/2014/main" id="{72C4957C-F10D-43F6-9B2B-778C8F220A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178" name="Text Box 73">
          <a:extLst>
            <a:ext uri="{FF2B5EF4-FFF2-40B4-BE49-F238E27FC236}">
              <a16:creationId xmlns:a16="http://schemas.microsoft.com/office/drawing/2014/main" id="{1D6400A3-0954-49A0-9E54-7C701A64D95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79" name="Text Box 46">
          <a:extLst>
            <a:ext uri="{FF2B5EF4-FFF2-40B4-BE49-F238E27FC236}">
              <a16:creationId xmlns:a16="http://schemas.microsoft.com/office/drawing/2014/main" id="{00FDAA27-20BB-4998-B430-72C9655851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80" name="Text Box 43">
          <a:extLst>
            <a:ext uri="{FF2B5EF4-FFF2-40B4-BE49-F238E27FC236}">
              <a16:creationId xmlns:a16="http://schemas.microsoft.com/office/drawing/2014/main" id="{5466085A-92A6-4B28-BC99-0C1DB386E2F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81" name="Text Box 46">
          <a:extLst>
            <a:ext uri="{FF2B5EF4-FFF2-40B4-BE49-F238E27FC236}">
              <a16:creationId xmlns:a16="http://schemas.microsoft.com/office/drawing/2014/main" id="{515F6E1C-C35E-41AF-A5E3-73DCDFBCF88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82" name="Text Box 43">
          <a:extLst>
            <a:ext uri="{FF2B5EF4-FFF2-40B4-BE49-F238E27FC236}">
              <a16:creationId xmlns:a16="http://schemas.microsoft.com/office/drawing/2014/main" id="{FD0AC06D-831A-49CD-855B-03F73DD9224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0D071B11-B84B-462C-8954-600E25CCD2C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85725</xdr:colOff>
      <xdr:row>111</xdr:row>
      <xdr:rowOff>28575</xdr:rowOff>
    </xdr:from>
    <xdr:ext cx="0" cy="171450"/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667F376E-9291-4FA4-843B-31079BD9A4B3}"/>
            </a:ext>
          </a:extLst>
        </xdr:cNvPr>
        <xdr:cNvSpPr txBox="1">
          <a:spLocks noChangeArrowheads="1"/>
        </xdr:cNvSpPr>
      </xdr:nvSpPr>
      <xdr:spPr bwMode="auto">
        <a:xfrm>
          <a:off x="15878175" y="2430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85" name="Text Box 65">
          <a:extLst>
            <a:ext uri="{FF2B5EF4-FFF2-40B4-BE49-F238E27FC236}">
              <a16:creationId xmlns:a16="http://schemas.microsoft.com/office/drawing/2014/main" id="{54288F98-2AB3-4554-A433-46F9E6ED68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86" name="Text Box 91">
          <a:extLst>
            <a:ext uri="{FF2B5EF4-FFF2-40B4-BE49-F238E27FC236}">
              <a16:creationId xmlns:a16="http://schemas.microsoft.com/office/drawing/2014/main" id="{57350724-926B-48F9-872D-306EC145E8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87" name="Text Box 65">
          <a:extLst>
            <a:ext uri="{FF2B5EF4-FFF2-40B4-BE49-F238E27FC236}">
              <a16:creationId xmlns:a16="http://schemas.microsoft.com/office/drawing/2014/main" id="{1325064C-3A27-42C0-8D2D-A39E1670082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188" name="Text Box 91">
          <a:extLst>
            <a:ext uri="{FF2B5EF4-FFF2-40B4-BE49-F238E27FC236}">
              <a16:creationId xmlns:a16="http://schemas.microsoft.com/office/drawing/2014/main" id="{B3A43AD3-C013-4865-95A8-E51FD48FAD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189" name="Text Box 46">
          <a:extLst>
            <a:ext uri="{FF2B5EF4-FFF2-40B4-BE49-F238E27FC236}">
              <a16:creationId xmlns:a16="http://schemas.microsoft.com/office/drawing/2014/main" id="{AFF296B3-9D6C-47D4-ACC4-0EAF9685DB2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190" name="Text Box 43">
          <a:extLst>
            <a:ext uri="{FF2B5EF4-FFF2-40B4-BE49-F238E27FC236}">
              <a16:creationId xmlns:a16="http://schemas.microsoft.com/office/drawing/2014/main" id="{132CAD45-CCEF-40FC-BEA5-A1916EA5A173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91" name="Text Box 68">
          <a:extLst>
            <a:ext uri="{FF2B5EF4-FFF2-40B4-BE49-F238E27FC236}">
              <a16:creationId xmlns:a16="http://schemas.microsoft.com/office/drawing/2014/main" id="{47202B9F-73C0-4052-801F-D6665198B98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92" name="Text Box 69">
          <a:extLst>
            <a:ext uri="{FF2B5EF4-FFF2-40B4-BE49-F238E27FC236}">
              <a16:creationId xmlns:a16="http://schemas.microsoft.com/office/drawing/2014/main" id="{C914820B-4769-493D-88B0-9F7FEA915A6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93" name="Text Box 70">
          <a:extLst>
            <a:ext uri="{FF2B5EF4-FFF2-40B4-BE49-F238E27FC236}">
              <a16:creationId xmlns:a16="http://schemas.microsoft.com/office/drawing/2014/main" id="{6BFC6098-9066-4B82-A4F5-090256D143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94" name="Text Box 71">
          <a:extLst>
            <a:ext uri="{FF2B5EF4-FFF2-40B4-BE49-F238E27FC236}">
              <a16:creationId xmlns:a16="http://schemas.microsoft.com/office/drawing/2014/main" id="{355FA553-06D1-45DC-9481-78869C614C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95" name="Text Box 72">
          <a:extLst>
            <a:ext uri="{FF2B5EF4-FFF2-40B4-BE49-F238E27FC236}">
              <a16:creationId xmlns:a16="http://schemas.microsoft.com/office/drawing/2014/main" id="{D5FBD67A-E771-41F0-9CD0-30066E09BC9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196" name="Text Box 73">
          <a:extLst>
            <a:ext uri="{FF2B5EF4-FFF2-40B4-BE49-F238E27FC236}">
              <a16:creationId xmlns:a16="http://schemas.microsoft.com/office/drawing/2014/main" id="{5E666D91-B70F-49AD-892B-AC90209C96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97" name="Text Box 46">
          <a:extLst>
            <a:ext uri="{FF2B5EF4-FFF2-40B4-BE49-F238E27FC236}">
              <a16:creationId xmlns:a16="http://schemas.microsoft.com/office/drawing/2014/main" id="{44C0A841-DBAD-4439-9F23-B6EA0BC873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98" name="Text Box 43">
          <a:extLst>
            <a:ext uri="{FF2B5EF4-FFF2-40B4-BE49-F238E27FC236}">
              <a16:creationId xmlns:a16="http://schemas.microsoft.com/office/drawing/2014/main" id="{C77A1C99-72DD-4FE5-8A6A-16300AB435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199" name="Text Box 46">
          <a:extLst>
            <a:ext uri="{FF2B5EF4-FFF2-40B4-BE49-F238E27FC236}">
              <a16:creationId xmlns:a16="http://schemas.microsoft.com/office/drawing/2014/main" id="{205C72DF-DAA9-425F-9686-E1858DB5A4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200" name="Text Box 43">
          <a:extLst>
            <a:ext uri="{FF2B5EF4-FFF2-40B4-BE49-F238E27FC236}">
              <a16:creationId xmlns:a16="http://schemas.microsoft.com/office/drawing/2014/main" id="{CAFEFCC8-227D-44D6-AE0D-3EB411B2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201" name="Text Box 68">
          <a:extLst>
            <a:ext uri="{FF2B5EF4-FFF2-40B4-BE49-F238E27FC236}">
              <a16:creationId xmlns:a16="http://schemas.microsoft.com/office/drawing/2014/main" id="{F58E1F15-B09E-41B6-8EEA-9E330BD5A1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202" name="Text Box 69">
          <a:extLst>
            <a:ext uri="{FF2B5EF4-FFF2-40B4-BE49-F238E27FC236}">
              <a16:creationId xmlns:a16="http://schemas.microsoft.com/office/drawing/2014/main" id="{840F1E6E-3CAF-4518-A357-4B8EAE3EEE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203" name="Text Box 70">
          <a:extLst>
            <a:ext uri="{FF2B5EF4-FFF2-40B4-BE49-F238E27FC236}">
              <a16:creationId xmlns:a16="http://schemas.microsoft.com/office/drawing/2014/main" id="{BAE84A8F-3DC2-4CC7-B66C-07DFE8A94EA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204" name="Text Box 71">
          <a:extLst>
            <a:ext uri="{FF2B5EF4-FFF2-40B4-BE49-F238E27FC236}">
              <a16:creationId xmlns:a16="http://schemas.microsoft.com/office/drawing/2014/main" id="{4C350519-A584-4E43-BBF3-62C9458C44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205" name="Text Box 72">
          <a:extLst>
            <a:ext uri="{FF2B5EF4-FFF2-40B4-BE49-F238E27FC236}">
              <a16:creationId xmlns:a16="http://schemas.microsoft.com/office/drawing/2014/main" id="{D959DCAD-0E84-42FD-B76E-8867935B31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206" name="Text Box 73">
          <a:extLst>
            <a:ext uri="{FF2B5EF4-FFF2-40B4-BE49-F238E27FC236}">
              <a16:creationId xmlns:a16="http://schemas.microsoft.com/office/drawing/2014/main" id="{FF19215E-150A-46B8-822C-38082089A4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207" name="Text Box 46">
          <a:extLst>
            <a:ext uri="{FF2B5EF4-FFF2-40B4-BE49-F238E27FC236}">
              <a16:creationId xmlns:a16="http://schemas.microsoft.com/office/drawing/2014/main" id="{ADB7EDF8-713E-43EC-8E9E-4ECF9B014E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208" name="Text Box 43">
          <a:extLst>
            <a:ext uri="{FF2B5EF4-FFF2-40B4-BE49-F238E27FC236}">
              <a16:creationId xmlns:a16="http://schemas.microsoft.com/office/drawing/2014/main" id="{09232847-A3C7-4FDB-B21F-67291AB497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209" name="Text Box 46">
          <a:extLst>
            <a:ext uri="{FF2B5EF4-FFF2-40B4-BE49-F238E27FC236}">
              <a16:creationId xmlns:a16="http://schemas.microsoft.com/office/drawing/2014/main" id="{6B169E84-CD83-4A7A-A451-61EDB45B1C6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210" name="Text Box 43">
          <a:extLst>
            <a:ext uri="{FF2B5EF4-FFF2-40B4-BE49-F238E27FC236}">
              <a16:creationId xmlns:a16="http://schemas.microsoft.com/office/drawing/2014/main" id="{CE123F60-4390-496C-8889-7CA74911B2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11" name="Text Box 68">
          <a:extLst>
            <a:ext uri="{FF2B5EF4-FFF2-40B4-BE49-F238E27FC236}">
              <a16:creationId xmlns:a16="http://schemas.microsoft.com/office/drawing/2014/main" id="{EC150B1D-F069-4A3D-826A-107DE2376E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12" name="Text Box 69">
          <a:extLst>
            <a:ext uri="{FF2B5EF4-FFF2-40B4-BE49-F238E27FC236}">
              <a16:creationId xmlns:a16="http://schemas.microsoft.com/office/drawing/2014/main" id="{7D623BE0-B76E-4FD4-B5F1-7BD43B9EA5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13" name="Text Box 70">
          <a:extLst>
            <a:ext uri="{FF2B5EF4-FFF2-40B4-BE49-F238E27FC236}">
              <a16:creationId xmlns:a16="http://schemas.microsoft.com/office/drawing/2014/main" id="{A893DC7D-36B4-4C29-A77F-08DAAACAB1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14" name="Text Box 71">
          <a:extLst>
            <a:ext uri="{FF2B5EF4-FFF2-40B4-BE49-F238E27FC236}">
              <a16:creationId xmlns:a16="http://schemas.microsoft.com/office/drawing/2014/main" id="{85048863-A86D-4F00-97AD-642503B553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15" name="Text Box 72">
          <a:extLst>
            <a:ext uri="{FF2B5EF4-FFF2-40B4-BE49-F238E27FC236}">
              <a16:creationId xmlns:a16="http://schemas.microsoft.com/office/drawing/2014/main" id="{11BADA28-5C29-4BE0-8E92-DBA872995DF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16" name="Text Box 73">
          <a:extLst>
            <a:ext uri="{FF2B5EF4-FFF2-40B4-BE49-F238E27FC236}">
              <a16:creationId xmlns:a16="http://schemas.microsoft.com/office/drawing/2014/main" id="{0953D819-9610-4E00-95B7-396F8789D0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17" name="Text Box 46">
          <a:extLst>
            <a:ext uri="{FF2B5EF4-FFF2-40B4-BE49-F238E27FC236}">
              <a16:creationId xmlns:a16="http://schemas.microsoft.com/office/drawing/2014/main" id="{C8049F1A-C484-4838-8F5F-93B44A7D17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18" name="Text Box 43">
          <a:extLst>
            <a:ext uri="{FF2B5EF4-FFF2-40B4-BE49-F238E27FC236}">
              <a16:creationId xmlns:a16="http://schemas.microsoft.com/office/drawing/2014/main" id="{711D98CD-955B-4878-ADB2-E084E19D67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19" name="Text Box 46">
          <a:extLst>
            <a:ext uri="{FF2B5EF4-FFF2-40B4-BE49-F238E27FC236}">
              <a16:creationId xmlns:a16="http://schemas.microsoft.com/office/drawing/2014/main" id="{01236CA5-4814-4FC6-97B6-B2D174CD5F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20" name="Text Box 43">
          <a:extLst>
            <a:ext uri="{FF2B5EF4-FFF2-40B4-BE49-F238E27FC236}">
              <a16:creationId xmlns:a16="http://schemas.microsoft.com/office/drawing/2014/main" id="{53025751-B2D8-43D3-888C-29F6F206635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A7CA4ECC-5840-413E-835A-C6A10B3CEA3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3C259AA9-61B1-4A23-AF5D-2A10A1AAB0E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223" name="Text Box 65">
          <a:extLst>
            <a:ext uri="{FF2B5EF4-FFF2-40B4-BE49-F238E27FC236}">
              <a16:creationId xmlns:a16="http://schemas.microsoft.com/office/drawing/2014/main" id="{3C087B5C-9451-4008-9F64-D05732AAC46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224" name="Text Box 91">
          <a:extLst>
            <a:ext uri="{FF2B5EF4-FFF2-40B4-BE49-F238E27FC236}">
              <a16:creationId xmlns:a16="http://schemas.microsoft.com/office/drawing/2014/main" id="{B1019F68-977F-446B-BFE4-EB9214ACE5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225" name="Text Box 65">
          <a:extLst>
            <a:ext uri="{FF2B5EF4-FFF2-40B4-BE49-F238E27FC236}">
              <a16:creationId xmlns:a16="http://schemas.microsoft.com/office/drawing/2014/main" id="{C4168FE8-EB51-457F-90E5-4170148B4E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226" name="Text Box 91">
          <a:extLst>
            <a:ext uri="{FF2B5EF4-FFF2-40B4-BE49-F238E27FC236}">
              <a16:creationId xmlns:a16="http://schemas.microsoft.com/office/drawing/2014/main" id="{64579930-AC23-4D9B-9275-527E3A40A1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227" name="Text Box 46">
          <a:extLst>
            <a:ext uri="{FF2B5EF4-FFF2-40B4-BE49-F238E27FC236}">
              <a16:creationId xmlns:a16="http://schemas.microsoft.com/office/drawing/2014/main" id="{8F1283CB-561B-4463-96E0-18F26B7ABF4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228" name="Text Box 43">
          <a:extLst>
            <a:ext uri="{FF2B5EF4-FFF2-40B4-BE49-F238E27FC236}">
              <a16:creationId xmlns:a16="http://schemas.microsoft.com/office/drawing/2014/main" id="{DF8313E6-B7F6-461F-89D6-9D1DA51168C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29" name="Text Box 68">
          <a:extLst>
            <a:ext uri="{FF2B5EF4-FFF2-40B4-BE49-F238E27FC236}">
              <a16:creationId xmlns:a16="http://schemas.microsoft.com/office/drawing/2014/main" id="{E150E603-F64E-40FC-8FC5-AB7C0786CE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30" name="Text Box 69">
          <a:extLst>
            <a:ext uri="{FF2B5EF4-FFF2-40B4-BE49-F238E27FC236}">
              <a16:creationId xmlns:a16="http://schemas.microsoft.com/office/drawing/2014/main" id="{16E47FD8-30AB-418B-896E-C25A220D387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31" name="Text Box 70">
          <a:extLst>
            <a:ext uri="{FF2B5EF4-FFF2-40B4-BE49-F238E27FC236}">
              <a16:creationId xmlns:a16="http://schemas.microsoft.com/office/drawing/2014/main" id="{59B36123-3D8B-4577-807A-13B6E2F6FD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32" name="Text Box 71">
          <a:extLst>
            <a:ext uri="{FF2B5EF4-FFF2-40B4-BE49-F238E27FC236}">
              <a16:creationId xmlns:a16="http://schemas.microsoft.com/office/drawing/2014/main" id="{5B5F07A1-7011-4E27-8565-A9E52287313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33" name="Text Box 72">
          <a:extLst>
            <a:ext uri="{FF2B5EF4-FFF2-40B4-BE49-F238E27FC236}">
              <a16:creationId xmlns:a16="http://schemas.microsoft.com/office/drawing/2014/main" id="{EB7621DC-9195-46BA-9190-8F8405E1D6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34" name="Text Box 73">
          <a:extLst>
            <a:ext uri="{FF2B5EF4-FFF2-40B4-BE49-F238E27FC236}">
              <a16:creationId xmlns:a16="http://schemas.microsoft.com/office/drawing/2014/main" id="{98C256C8-7E09-440C-A1A2-3955C27570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35" name="Text Box 46">
          <a:extLst>
            <a:ext uri="{FF2B5EF4-FFF2-40B4-BE49-F238E27FC236}">
              <a16:creationId xmlns:a16="http://schemas.microsoft.com/office/drawing/2014/main" id="{9DEC3422-7E11-48F0-847A-A94BF88F95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36" name="Text Box 43">
          <a:extLst>
            <a:ext uri="{FF2B5EF4-FFF2-40B4-BE49-F238E27FC236}">
              <a16:creationId xmlns:a16="http://schemas.microsoft.com/office/drawing/2014/main" id="{4F62ED74-20E6-43C4-932B-F9BC4D47F4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37" name="Text Box 46">
          <a:extLst>
            <a:ext uri="{FF2B5EF4-FFF2-40B4-BE49-F238E27FC236}">
              <a16:creationId xmlns:a16="http://schemas.microsoft.com/office/drawing/2014/main" id="{5D982DCD-BCE0-4874-A95D-93D9CF1B0A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38" name="Text Box 43">
          <a:extLst>
            <a:ext uri="{FF2B5EF4-FFF2-40B4-BE49-F238E27FC236}">
              <a16:creationId xmlns:a16="http://schemas.microsoft.com/office/drawing/2014/main" id="{A6AA0A4B-4A61-453D-B7B9-26C5FDD016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39" name="Text Box 68">
          <a:extLst>
            <a:ext uri="{FF2B5EF4-FFF2-40B4-BE49-F238E27FC236}">
              <a16:creationId xmlns:a16="http://schemas.microsoft.com/office/drawing/2014/main" id="{91BBBB65-54A5-427E-B0BD-E96AA4B04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40" name="Text Box 69">
          <a:extLst>
            <a:ext uri="{FF2B5EF4-FFF2-40B4-BE49-F238E27FC236}">
              <a16:creationId xmlns:a16="http://schemas.microsoft.com/office/drawing/2014/main" id="{C3026604-9C5E-43F0-9A1F-CA0172D815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41" name="Text Box 70">
          <a:extLst>
            <a:ext uri="{FF2B5EF4-FFF2-40B4-BE49-F238E27FC236}">
              <a16:creationId xmlns:a16="http://schemas.microsoft.com/office/drawing/2014/main" id="{56C08DAA-0517-44EE-81CE-A5161DB680E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42" name="Text Box 71">
          <a:extLst>
            <a:ext uri="{FF2B5EF4-FFF2-40B4-BE49-F238E27FC236}">
              <a16:creationId xmlns:a16="http://schemas.microsoft.com/office/drawing/2014/main" id="{7102B3DD-E938-4AB8-A1DA-F61A5D2332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43" name="Text Box 72">
          <a:extLst>
            <a:ext uri="{FF2B5EF4-FFF2-40B4-BE49-F238E27FC236}">
              <a16:creationId xmlns:a16="http://schemas.microsoft.com/office/drawing/2014/main" id="{050E0A11-98E7-4355-816E-D6F4CF2561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44" name="Text Box 73">
          <a:extLst>
            <a:ext uri="{FF2B5EF4-FFF2-40B4-BE49-F238E27FC236}">
              <a16:creationId xmlns:a16="http://schemas.microsoft.com/office/drawing/2014/main" id="{38AB89A4-C345-4D1C-A6F9-3A6C96C92CF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45" name="Text Box 46">
          <a:extLst>
            <a:ext uri="{FF2B5EF4-FFF2-40B4-BE49-F238E27FC236}">
              <a16:creationId xmlns:a16="http://schemas.microsoft.com/office/drawing/2014/main" id="{EB6894CA-6141-4FEC-A27F-935A835E163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46" name="Text Box 43">
          <a:extLst>
            <a:ext uri="{FF2B5EF4-FFF2-40B4-BE49-F238E27FC236}">
              <a16:creationId xmlns:a16="http://schemas.microsoft.com/office/drawing/2014/main" id="{309166B1-2D44-4243-9407-86A9243F0B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47" name="Text Box 46">
          <a:extLst>
            <a:ext uri="{FF2B5EF4-FFF2-40B4-BE49-F238E27FC236}">
              <a16:creationId xmlns:a16="http://schemas.microsoft.com/office/drawing/2014/main" id="{22DC6E47-3924-4B6E-A331-AA9DB5CC63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48" name="Text Box 43">
          <a:extLst>
            <a:ext uri="{FF2B5EF4-FFF2-40B4-BE49-F238E27FC236}">
              <a16:creationId xmlns:a16="http://schemas.microsoft.com/office/drawing/2014/main" id="{C76BE849-002D-4EDA-B0DE-9671AA5150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49" name="Text Box 68">
          <a:extLst>
            <a:ext uri="{FF2B5EF4-FFF2-40B4-BE49-F238E27FC236}">
              <a16:creationId xmlns:a16="http://schemas.microsoft.com/office/drawing/2014/main" id="{59E4765B-1FCA-4512-A2E4-0DFAE79F38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50" name="Text Box 69">
          <a:extLst>
            <a:ext uri="{FF2B5EF4-FFF2-40B4-BE49-F238E27FC236}">
              <a16:creationId xmlns:a16="http://schemas.microsoft.com/office/drawing/2014/main" id="{8CD2C420-6FBA-4947-A6F4-5D70C4BB43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51" name="Text Box 70">
          <a:extLst>
            <a:ext uri="{FF2B5EF4-FFF2-40B4-BE49-F238E27FC236}">
              <a16:creationId xmlns:a16="http://schemas.microsoft.com/office/drawing/2014/main" id="{A9B77381-CB45-4ED9-9EB8-9316945119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52" name="Text Box 71">
          <a:extLst>
            <a:ext uri="{FF2B5EF4-FFF2-40B4-BE49-F238E27FC236}">
              <a16:creationId xmlns:a16="http://schemas.microsoft.com/office/drawing/2014/main" id="{C49A87D7-242C-4700-9D49-526BAA20D2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53" name="Text Box 72">
          <a:extLst>
            <a:ext uri="{FF2B5EF4-FFF2-40B4-BE49-F238E27FC236}">
              <a16:creationId xmlns:a16="http://schemas.microsoft.com/office/drawing/2014/main" id="{23C4495F-B85F-4C29-84B9-888E1EF5ED1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54" name="Text Box 73">
          <a:extLst>
            <a:ext uri="{FF2B5EF4-FFF2-40B4-BE49-F238E27FC236}">
              <a16:creationId xmlns:a16="http://schemas.microsoft.com/office/drawing/2014/main" id="{F038D419-2695-400D-9B77-996CE050B4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55" name="Text Box 46">
          <a:extLst>
            <a:ext uri="{FF2B5EF4-FFF2-40B4-BE49-F238E27FC236}">
              <a16:creationId xmlns:a16="http://schemas.microsoft.com/office/drawing/2014/main" id="{F3D62E79-1C99-41CD-BA23-2B0A3F064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56" name="Text Box 43">
          <a:extLst>
            <a:ext uri="{FF2B5EF4-FFF2-40B4-BE49-F238E27FC236}">
              <a16:creationId xmlns:a16="http://schemas.microsoft.com/office/drawing/2014/main" id="{344B9BE6-1844-41D9-A7FB-023CA863CD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57" name="Text Box 46">
          <a:extLst>
            <a:ext uri="{FF2B5EF4-FFF2-40B4-BE49-F238E27FC236}">
              <a16:creationId xmlns:a16="http://schemas.microsoft.com/office/drawing/2014/main" id="{742F4BD9-0E19-4850-A7EE-0727BDC5430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58" name="Text Box 43">
          <a:extLst>
            <a:ext uri="{FF2B5EF4-FFF2-40B4-BE49-F238E27FC236}">
              <a16:creationId xmlns:a16="http://schemas.microsoft.com/office/drawing/2014/main" id="{53BF67E3-99F7-45B4-A596-24CC5854D8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C1F34C8C-B24E-4086-A27F-B9DC439ED0A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1260" name="Text Box 11">
          <a:extLst>
            <a:ext uri="{FF2B5EF4-FFF2-40B4-BE49-F238E27FC236}">
              <a16:creationId xmlns:a16="http://schemas.microsoft.com/office/drawing/2014/main" id="{3603E5AB-895D-43AA-8FF1-F125B2327A7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261" name="Text Box 65">
          <a:extLst>
            <a:ext uri="{FF2B5EF4-FFF2-40B4-BE49-F238E27FC236}">
              <a16:creationId xmlns:a16="http://schemas.microsoft.com/office/drawing/2014/main" id="{6E6A840E-824A-4773-A06F-0F473F35D00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262" name="Text Box 91">
          <a:extLst>
            <a:ext uri="{FF2B5EF4-FFF2-40B4-BE49-F238E27FC236}">
              <a16:creationId xmlns:a16="http://schemas.microsoft.com/office/drawing/2014/main" id="{53FD1809-A1BB-4320-BF43-64A286F1FA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263" name="Text Box 65">
          <a:extLst>
            <a:ext uri="{FF2B5EF4-FFF2-40B4-BE49-F238E27FC236}">
              <a16:creationId xmlns:a16="http://schemas.microsoft.com/office/drawing/2014/main" id="{8BCAF284-FCE3-4A10-8A18-159A20BB7AB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264" name="Text Box 91">
          <a:extLst>
            <a:ext uri="{FF2B5EF4-FFF2-40B4-BE49-F238E27FC236}">
              <a16:creationId xmlns:a16="http://schemas.microsoft.com/office/drawing/2014/main" id="{91EA9D4F-22D7-4B5E-9276-1AF7DA524D8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265" name="Text Box 46">
          <a:extLst>
            <a:ext uri="{FF2B5EF4-FFF2-40B4-BE49-F238E27FC236}">
              <a16:creationId xmlns:a16="http://schemas.microsoft.com/office/drawing/2014/main" id="{7650160D-F2D3-48A1-AEF0-2E9C4F027FE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266" name="Text Box 43">
          <a:extLst>
            <a:ext uri="{FF2B5EF4-FFF2-40B4-BE49-F238E27FC236}">
              <a16:creationId xmlns:a16="http://schemas.microsoft.com/office/drawing/2014/main" id="{B98FF221-EFFF-4FEB-9B68-09E77A1E321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67" name="Text Box 68">
          <a:extLst>
            <a:ext uri="{FF2B5EF4-FFF2-40B4-BE49-F238E27FC236}">
              <a16:creationId xmlns:a16="http://schemas.microsoft.com/office/drawing/2014/main" id="{10148069-FE5D-4D4B-A5C0-B2B0CDDB7C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68" name="Text Box 69">
          <a:extLst>
            <a:ext uri="{FF2B5EF4-FFF2-40B4-BE49-F238E27FC236}">
              <a16:creationId xmlns:a16="http://schemas.microsoft.com/office/drawing/2014/main" id="{397FFFC9-78C3-4E66-B454-A4E90CAB3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69" name="Text Box 70">
          <a:extLst>
            <a:ext uri="{FF2B5EF4-FFF2-40B4-BE49-F238E27FC236}">
              <a16:creationId xmlns:a16="http://schemas.microsoft.com/office/drawing/2014/main" id="{0EA534EA-7CD6-40C9-818B-761576A2F9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70" name="Text Box 71">
          <a:extLst>
            <a:ext uri="{FF2B5EF4-FFF2-40B4-BE49-F238E27FC236}">
              <a16:creationId xmlns:a16="http://schemas.microsoft.com/office/drawing/2014/main" id="{7A484320-08BC-4460-8325-64B46B7D88A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71" name="Text Box 72">
          <a:extLst>
            <a:ext uri="{FF2B5EF4-FFF2-40B4-BE49-F238E27FC236}">
              <a16:creationId xmlns:a16="http://schemas.microsoft.com/office/drawing/2014/main" id="{050E99E3-6253-4736-BA26-29B21A51AC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72" name="Text Box 73">
          <a:extLst>
            <a:ext uri="{FF2B5EF4-FFF2-40B4-BE49-F238E27FC236}">
              <a16:creationId xmlns:a16="http://schemas.microsoft.com/office/drawing/2014/main" id="{95638CAA-5426-470F-864D-F4810D9C6C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73" name="Text Box 46">
          <a:extLst>
            <a:ext uri="{FF2B5EF4-FFF2-40B4-BE49-F238E27FC236}">
              <a16:creationId xmlns:a16="http://schemas.microsoft.com/office/drawing/2014/main" id="{4163E0C1-699F-482B-B422-5D27ED90FE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74" name="Text Box 43">
          <a:extLst>
            <a:ext uri="{FF2B5EF4-FFF2-40B4-BE49-F238E27FC236}">
              <a16:creationId xmlns:a16="http://schemas.microsoft.com/office/drawing/2014/main" id="{A7C100FC-AA93-4BB0-806A-7FB1F8248A2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75" name="Text Box 46">
          <a:extLst>
            <a:ext uri="{FF2B5EF4-FFF2-40B4-BE49-F238E27FC236}">
              <a16:creationId xmlns:a16="http://schemas.microsoft.com/office/drawing/2014/main" id="{036ADDD6-7882-4DDE-B92C-6A451F065FA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76" name="Text Box 43">
          <a:extLst>
            <a:ext uri="{FF2B5EF4-FFF2-40B4-BE49-F238E27FC236}">
              <a16:creationId xmlns:a16="http://schemas.microsoft.com/office/drawing/2014/main" id="{327E0348-61AF-4C90-B250-46F67F8C3E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83347433-5CDD-46E9-99FE-6364BA833B9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609C1336-4282-4175-BF99-A26AF80527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68FEB83E-39F9-4D4C-B83A-DFE3CB218FC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2D6650-0BD5-44FC-BF36-E43A2C33FF9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5946DCCE-7E63-4DAB-8624-B7E585D824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11F3B57-4BA7-4059-9006-A32B4DEC66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83" name="Text Box 46">
          <a:extLst>
            <a:ext uri="{FF2B5EF4-FFF2-40B4-BE49-F238E27FC236}">
              <a16:creationId xmlns:a16="http://schemas.microsoft.com/office/drawing/2014/main" id="{F4405CC9-30BF-477A-BCD4-BE2FB2B41B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84" name="Text Box 43">
          <a:extLst>
            <a:ext uri="{FF2B5EF4-FFF2-40B4-BE49-F238E27FC236}">
              <a16:creationId xmlns:a16="http://schemas.microsoft.com/office/drawing/2014/main" id="{48C08DE7-FD9E-4149-A538-2ADF4BA816E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85" name="Text Box 46">
          <a:extLst>
            <a:ext uri="{FF2B5EF4-FFF2-40B4-BE49-F238E27FC236}">
              <a16:creationId xmlns:a16="http://schemas.microsoft.com/office/drawing/2014/main" id="{717EC373-7102-4FB7-B040-778A4CF94B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86" name="Text Box 43">
          <a:extLst>
            <a:ext uri="{FF2B5EF4-FFF2-40B4-BE49-F238E27FC236}">
              <a16:creationId xmlns:a16="http://schemas.microsoft.com/office/drawing/2014/main" id="{9E17BA70-1D47-49F2-9163-12C3544A03D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87" name="Text Box 68">
          <a:extLst>
            <a:ext uri="{FF2B5EF4-FFF2-40B4-BE49-F238E27FC236}">
              <a16:creationId xmlns:a16="http://schemas.microsoft.com/office/drawing/2014/main" id="{DAE00ABC-C3C7-4FDA-B503-E996587CCB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88" name="Text Box 69">
          <a:extLst>
            <a:ext uri="{FF2B5EF4-FFF2-40B4-BE49-F238E27FC236}">
              <a16:creationId xmlns:a16="http://schemas.microsoft.com/office/drawing/2014/main" id="{336BCB88-0326-44D0-AED2-E5383B42BE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89" name="Text Box 70">
          <a:extLst>
            <a:ext uri="{FF2B5EF4-FFF2-40B4-BE49-F238E27FC236}">
              <a16:creationId xmlns:a16="http://schemas.microsoft.com/office/drawing/2014/main" id="{9F6685E9-2A43-42CD-AFAF-041A148E43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90" name="Text Box 71">
          <a:extLst>
            <a:ext uri="{FF2B5EF4-FFF2-40B4-BE49-F238E27FC236}">
              <a16:creationId xmlns:a16="http://schemas.microsoft.com/office/drawing/2014/main" id="{D01A9FA0-7D16-4092-A1D9-B07578C2BE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91" name="Text Box 72">
          <a:extLst>
            <a:ext uri="{FF2B5EF4-FFF2-40B4-BE49-F238E27FC236}">
              <a16:creationId xmlns:a16="http://schemas.microsoft.com/office/drawing/2014/main" id="{E7A75051-9E67-4160-8E5D-74240539F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292" name="Text Box 73">
          <a:extLst>
            <a:ext uri="{FF2B5EF4-FFF2-40B4-BE49-F238E27FC236}">
              <a16:creationId xmlns:a16="http://schemas.microsoft.com/office/drawing/2014/main" id="{ED328588-4386-4337-A5C5-B0B1FC5808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93" name="Text Box 46">
          <a:extLst>
            <a:ext uri="{FF2B5EF4-FFF2-40B4-BE49-F238E27FC236}">
              <a16:creationId xmlns:a16="http://schemas.microsoft.com/office/drawing/2014/main" id="{1F30FD5C-12C7-48B6-8D80-810D9A0EAA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94" name="Text Box 43">
          <a:extLst>
            <a:ext uri="{FF2B5EF4-FFF2-40B4-BE49-F238E27FC236}">
              <a16:creationId xmlns:a16="http://schemas.microsoft.com/office/drawing/2014/main" id="{14CFEB64-657E-484D-9BAD-138AE6ACCEE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95" name="Text Box 46">
          <a:extLst>
            <a:ext uri="{FF2B5EF4-FFF2-40B4-BE49-F238E27FC236}">
              <a16:creationId xmlns:a16="http://schemas.microsoft.com/office/drawing/2014/main" id="{39D49CF3-9510-4FDA-810B-A911AF4A2C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296" name="Text Box 43">
          <a:extLst>
            <a:ext uri="{FF2B5EF4-FFF2-40B4-BE49-F238E27FC236}">
              <a16:creationId xmlns:a16="http://schemas.microsoft.com/office/drawing/2014/main" id="{2CD9BD0D-2993-42F5-A7FF-22067FA1BB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5B19ED84-6F5B-48B1-A5EA-D7B8C987FB29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714C37D1-1F9C-486F-B899-6B3FC6FC69D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299" name="Text Box 65">
          <a:extLst>
            <a:ext uri="{FF2B5EF4-FFF2-40B4-BE49-F238E27FC236}">
              <a16:creationId xmlns:a16="http://schemas.microsoft.com/office/drawing/2014/main" id="{57D5AB69-FF71-45F0-8CC4-1761FDC619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300" name="Text Box 91">
          <a:extLst>
            <a:ext uri="{FF2B5EF4-FFF2-40B4-BE49-F238E27FC236}">
              <a16:creationId xmlns:a16="http://schemas.microsoft.com/office/drawing/2014/main" id="{A83968CE-48E6-4955-92AB-E1A049EA5F7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301" name="Text Box 65">
          <a:extLst>
            <a:ext uri="{FF2B5EF4-FFF2-40B4-BE49-F238E27FC236}">
              <a16:creationId xmlns:a16="http://schemas.microsoft.com/office/drawing/2014/main" id="{B1BEB703-1224-40AC-8E48-001E927781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302" name="Text Box 91">
          <a:extLst>
            <a:ext uri="{FF2B5EF4-FFF2-40B4-BE49-F238E27FC236}">
              <a16:creationId xmlns:a16="http://schemas.microsoft.com/office/drawing/2014/main" id="{FF883916-7EAF-4552-802F-D4553D52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303" name="Text Box 46">
          <a:extLst>
            <a:ext uri="{FF2B5EF4-FFF2-40B4-BE49-F238E27FC236}">
              <a16:creationId xmlns:a16="http://schemas.microsoft.com/office/drawing/2014/main" id="{33D89D60-D663-4F39-A746-0977EFCB639B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304" name="Text Box 43">
          <a:extLst>
            <a:ext uri="{FF2B5EF4-FFF2-40B4-BE49-F238E27FC236}">
              <a16:creationId xmlns:a16="http://schemas.microsoft.com/office/drawing/2014/main" id="{2AEC82C6-F8A0-47B0-8104-BF606AA5045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05" name="Text Box 68">
          <a:extLst>
            <a:ext uri="{FF2B5EF4-FFF2-40B4-BE49-F238E27FC236}">
              <a16:creationId xmlns:a16="http://schemas.microsoft.com/office/drawing/2014/main" id="{4041470F-F268-40E7-8598-4BECA445647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06" name="Text Box 69">
          <a:extLst>
            <a:ext uri="{FF2B5EF4-FFF2-40B4-BE49-F238E27FC236}">
              <a16:creationId xmlns:a16="http://schemas.microsoft.com/office/drawing/2014/main" id="{B6DF9BA8-ED8F-4287-80FD-4952DF2E8D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07" name="Text Box 70">
          <a:extLst>
            <a:ext uri="{FF2B5EF4-FFF2-40B4-BE49-F238E27FC236}">
              <a16:creationId xmlns:a16="http://schemas.microsoft.com/office/drawing/2014/main" id="{A48114C9-46DF-4BFB-A041-2B6EBB39A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08" name="Text Box 71">
          <a:extLst>
            <a:ext uri="{FF2B5EF4-FFF2-40B4-BE49-F238E27FC236}">
              <a16:creationId xmlns:a16="http://schemas.microsoft.com/office/drawing/2014/main" id="{51EEF886-731E-4B08-8D3E-267083B83E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09" name="Text Box 72">
          <a:extLst>
            <a:ext uri="{FF2B5EF4-FFF2-40B4-BE49-F238E27FC236}">
              <a16:creationId xmlns:a16="http://schemas.microsoft.com/office/drawing/2014/main" id="{C7886AAE-458D-421C-84FA-DDE71E8DE74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10" name="Text Box 73">
          <a:extLst>
            <a:ext uri="{FF2B5EF4-FFF2-40B4-BE49-F238E27FC236}">
              <a16:creationId xmlns:a16="http://schemas.microsoft.com/office/drawing/2014/main" id="{79809D49-BD04-421F-BEF9-475C16D564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11" name="Text Box 46">
          <a:extLst>
            <a:ext uri="{FF2B5EF4-FFF2-40B4-BE49-F238E27FC236}">
              <a16:creationId xmlns:a16="http://schemas.microsoft.com/office/drawing/2014/main" id="{9204A106-DDD4-4AC1-92E8-AFFA8EB7F88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12" name="Text Box 43">
          <a:extLst>
            <a:ext uri="{FF2B5EF4-FFF2-40B4-BE49-F238E27FC236}">
              <a16:creationId xmlns:a16="http://schemas.microsoft.com/office/drawing/2014/main" id="{7E163835-79E7-41E7-B532-CDAE29FD49F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13" name="Text Box 46">
          <a:extLst>
            <a:ext uri="{FF2B5EF4-FFF2-40B4-BE49-F238E27FC236}">
              <a16:creationId xmlns:a16="http://schemas.microsoft.com/office/drawing/2014/main" id="{BDC897B2-BB26-4FA4-97B0-B82DAC32CE1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14" name="Text Box 43">
          <a:extLst>
            <a:ext uri="{FF2B5EF4-FFF2-40B4-BE49-F238E27FC236}">
              <a16:creationId xmlns:a16="http://schemas.microsoft.com/office/drawing/2014/main" id="{112E7CC9-A301-45FE-B17C-D1ECB18F082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15" name="Text Box 68">
          <a:extLst>
            <a:ext uri="{FF2B5EF4-FFF2-40B4-BE49-F238E27FC236}">
              <a16:creationId xmlns:a16="http://schemas.microsoft.com/office/drawing/2014/main" id="{3C617496-DB81-4F0D-8768-8053CE6106F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16" name="Text Box 69">
          <a:extLst>
            <a:ext uri="{FF2B5EF4-FFF2-40B4-BE49-F238E27FC236}">
              <a16:creationId xmlns:a16="http://schemas.microsoft.com/office/drawing/2014/main" id="{D4CBED02-FA66-47AD-9421-291C2D2286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17" name="Text Box 70">
          <a:extLst>
            <a:ext uri="{FF2B5EF4-FFF2-40B4-BE49-F238E27FC236}">
              <a16:creationId xmlns:a16="http://schemas.microsoft.com/office/drawing/2014/main" id="{151AC40D-EAAD-4D0C-ADD6-9F9E0E0BC38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18" name="Text Box 71">
          <a:extLst>
            <a:ext uri="{FF2B5EF4-FFF2-40B4-BE49-F238E27FC236}">
              <a16:creationId xmlns:a16="http://schemas.microsoft.com/office/drawing/2014/main" id="{15AE53EF-BE2E-4429-A0AD-8B7BB8D595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19" name="Text Box 72">
          <a:extLst>
            <a:ext uri="{FF2B5EF4-FFF2-40B4-BE49-F238E27FC236}">
              <a16:creationId xmlns:a16="http://schemas.microsoft.com/office/drawing/2014/main" id="{0D6418F1-4A03-41D9-B9CB-9E289BC4781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20" name="Text Box 73">
          <a:extLst>
            <a:ext uri="{FF2B5EF4-FFF2-40B4-BE49-F238E27FC236}">
              <a16:creationId xmlns:a16="http://schemas.microsoft.com/office/drawing/2014/main" id="{B7A2CCD4-A5BD-4402-8609-0DF0E4C5C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21" name="Text Box 46">
          <a:extLst>
            <a:ext uri="{FF2B5EF4-FFF2-40B4-BE49-F238E27FC236}">
              <a16:creationId xmlns:a16="http://schemas.microsoft.com/office/drawing/2014/main" id="{6E92CAAF-3648-4E0F-ACBD-DEB4A71FC70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22" name="Text Box 43">
          <a:extLst>
            <a:ext uri="{FF2B5EF4-FFF2-40B4-BE49-F238E27FC236}">
              <a16:creationId xmlns:a16="http://schemas.microsoft.com/office/drawing/2014/main" id="{DF7DD3F2-0732-4B2F-BAE0-2294FD728E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23" name="Text Box 46">
          <a:extLst>
            <a:ext uri="{FF2B5EF4-FFF2-40B4-BE49-F238E27FC236}">
              <a16:creationId xmlns:a16="http://schemas.microsoft.com/office/drawing/2014/main" id="{1C1BD4B2-B1AD-4F29-B4ED-EBC5277481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24" name="Text Box 43">
          <a:extLst>
            <a:ext uri="{FF2B5EF4-FFF2-40B4-BE49-F238E27FC236}">
              <a16:creationId xmlns:a16="http://schemas.microsoft.com/office/drawing/2014/main" id="{F1967959-20DB-48EC-981D-E0965940F5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325" name="Text Box 68">
          <a:extLst>
            <a:ext uri="{FF2B5EF4-FFF2-40B4-BE49-F238E27FC236}">
              <a16:creationId xmlns:a16="http://schemas.microsoft.com/office/drawing/2014/main" id="{02877ADE-8C0D-4833-9DAC-D95B17EE555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326" name="Text Box 69">
          <a:extLst>
            <a:ext uri="{FF2B5EF4-FFF2-40B4-BE49-F238E27FC236}">
              <a16:creationId xmlns:a16="http://schemas.microsoft.com/office/drawing/2014/main" id="{E8DE1B52-76A5-4358-BD3B-5FC50A32B7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327" name="Text Box 70">
          <a:extLst>
            <a:ext uri="{FF2B5EF4-FFF2-40B4-BE49-F238E27FC236}">
              <a16:creationId xmlns:a16="http://schemas.microsoft.com/office/drawing/2014/main" id="{344B37B2-64BC-42BD-B57D-DFD2DE2DAA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328" name="Text Box 71">
          <a:extLst>
            <a:ext uri="{FF2B5EF4-FFF2-40B4-BE49-F238E27FC236}">
              <a16:creationId xmlns:a16="http://schemas.microsoft.com/office/drawing/2014/main" id="{6AA42DBF-B580-4FFC-AF20-D3F4DC6189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329" name="Text Box 72">
          <a:extLst>
            <a:ext uri="{FF2B5EF4-FFF2-40B4-BE49-F238E27FC236}">
              <a16:creationId xmlns:a16="http://schemas.microsoft.com/office/drawing/2014/main" id="{F15F1BC0-AB8B-41A2-9235-702AE2B04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47625"/>
    <xdr:sp macro="" textlink="">
      <xdr:nvSpPr>
        <xdr:cNvPr id="1330" name="Text Box 73">
          <a:extLst>
            <a:ext uri="{FF2B5EF4-FFF2-40B4-BE49-F238E27FC236}">
              <a16:creationId xmlns:a16="http://schemas.microsoft.com/office/drawing/2014/main" id="{64569530-4443-4D34-9D5E-616619F61A6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31" name="Text Box 46">
          <a:extLst>
            <a:ext uri="{FF2B5EF4-FFF2-40B4-BE49-F238E27FC236}">
              <a16:creationId xmlns:a16="http://schemas.microsoft.com/office/drawing/2014/main" id="{F01873A9-640A-44DD-A53B-7711483AB7E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32" name="Text Box 43">
          <a:extLst>
            <a:ext uri="{FF2B5EF4-FFF2-40B4-BE49-F238E27FC236}">
              <a16:creationId xmlns:a16="http://schemas.microsoft.com/office/drawing/2014/main" id="{1469BBDD-68D7-4775-996F-83E74B7DC9D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33" name="Text Box 46">
          <a:extLst>
            <a:ext uri="{FF2B5EF4-FFF2-40B4-BE49-F238E27FC236}">
              <a16:creationId xmlns:a16="http://schemas.microsoft.com/office/drawing/2014/main" id="{600DB4A1-F7E5-44A0-A2B7-910EA81B84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34" name="Text Box 43">
          <a:extLst>
            <a:ext uri="{FF2B5EF4-FFF2-40B4-BE49-F238E27FC236}">
              <a16:creationId xmlns:a16="http://schemas.microsoft.com/office/drawing/2014/main" id="{709DF878-1B6D-4AB6-8CA2-1CE0E69C89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1335" name="Text Box 10">
          <a:extLst>
            <a:ext uri="{FF2B5EF4-FFF2-40B4-BE49-F238E27FC236}">
              <a16:creationId xmlns:a16="http://schemas.microsoft.com/office/drawing/2014/main" id="{84A4A1AA-1BF2-48EC-90F3-5B8CEDC5363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115</xdr:row>
      <xdr:rowOff>0</xdr:rowOff>
    </xdr:from>
    <xdr:ext cx="0" cy="171450"/>
    <xdr:sp macro="" textlink="">
      <xdr:nvSpPr>
        <xdr:cNvPr id="1336" name="Text Box 11">
          <a:extLst>
            <a:ext uri="{FF2B5EF4-FFF2-40B4-BE49-F238E27FC236}">
              <a16:creationId xmlns:a16="http://schemas.microsoft.com/office/drawing/2014/main" id="{1FD6863B-380D-40D0-8048-BB8CEC54D69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337" name="Text Box 65">
          <a:extLst>
            <a:ext uri="{FF2B5EF4-FFF2-40B4-BE49-F238E27FC236}">
              <a16:creationId xmlns:a16="http://schemas.microsoft.com/office/drawing/2014/main" id="{A95240F3-9EE2-4F83-8F4A-98AC827C73C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338" name="Text Box 91">
          <a:extLst>
            <a:ext uri="{FF2B5EF4-FFF2-40B4-BE49-F238E27FC236}">
              <a16:creationId xmlns:a16="http://schemas.microsoft.com/office/drawing/2014/main" id="{428B7912-3DA7-4D1F-AFC7-8135929BFE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171450"/>
    <xdr:sp macro="" textlink="">
      <xdr:nvSpPr>
        <xdr:cNvPr id="1339" name="Text Box 65">
          <a:extLst>
            <a:ext uri="{FF2B5EF4-FFF2-40B4-BE49-F238E27FC236}">
              <a16:creationId xmlns:a16="http://schemas.microsoft.com/office/drawing/2014/main" id="{0FBFD732-5FC6-4303-B4BE-B59BBBE528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112</xdr:row>
      <xdr:rowOff>171450</xdr:rowOff>
    </xdr:from>
    <xdr:ext cx="76200" cy="171450"/>
    <xdr:sp macro="" textlink="">
      <xdr:nvSpPr>
        <xdr:cNvPr id="1340" name="Text Box 91">
          <a:extLst>
            <a:ext uri="{FF2B5EF4-FFF2-40B4-BE49-F238E27FC236}">
              <a16:creationId xmlns:a16="http://schemas.microsoft.com/office/drawing/2014/main" id="{3495EF4E-C47E-4AF5-8BC3-8FFD47DE4C72}"/>
            </a:ext>
          </a:extLst>
        </xdr:cNvPr>
        <xdr:cNvSpPr txBox="1">
          <a:spLocks noChangeArrowheads="1"/>
        </xdr:cNvSpPr>
      </xdr:nvSpPr>
      <xdr:spPr bwMode="auto">
        <a:xfrm>
          <a:off x="16592550" y="42662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341" name="Text Box 46">
          <a:extLst>
            <a:ext uri="{FF2B5EF4-FFF2-40B4-BE49-F238E27FC236}">
              <a16:creationId xmlns:a16="http://schemas.microsoft.com/office/drawing/2014/main" id="{394B8FEC-C8EB-464E-A2B0-6ABDBD39704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342" name="Text Box 43">
          <a:extLst>
            <a:ext uri="{FF2B5EF4-FFF2-40B4-BE49-F238E27FC236}">
              <a16:creationId xmlns:a16="http://schemas.microsoft.com/office/drawing/2014/main" id="{24E48957-AA34-413F-B210-9D025BBFED06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43" name="Text Box 68">
          <a:extLst>
            <a:ext uri="{FF2B5EF4-FFF2-40B4-BE49-F238E27FC236}">
              <a16:creationId xmlns:a16="http://schemas.microsoft.com/office/drawing/2014/main" id="{A75028AE-9B6C-40F9-BE88-20AAAC063B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44" name="Text Box 69">
          <a:extLst>
            <a:ext uri="{FF2B5EF4-FFF2-40B4-BE49-F238E27FC236}">
              <a16:creationId xmlns:a16="http://schemas.microsoft.com/office/drawing/2014/main" id="{791ABF96-BAF4-4AFD-A36A-1FDD47B9C30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45" name="Text Box 70">
          <a:extLst>
            <a:ext uri="{FF2B5EF4-FFF2-40B4-BE49-F238E27FC236}">
              <a16:creationId xmlns:a16="http://schemas.microsoft.com/office/drawing/2014/main" id="{64B5981C-9361-45CF-AC58-914C8E6B8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46" name="Text Box 71">
          <a:extLst>
            <a:ext uri="{FF2B5EF4-FFF2-40B4-BE49-F238E27FC236}">
              <a16:creationId xmlns:a16="http://schemas.microsoft.com/office/drawing/2014/main" id="{11D4DA74-EB98-419C-AC1F-F5C2B4E5AD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47" name="Text Box 72">
          <a:extLst>
            <a:ext uri="{FF2B5EF4-FFF2-40B4-BE49-F238E27FC236}">
              <a16:creationId xmlns:a16="http://schemas.microsoft.com/office/drawing/2014/main" id="{0F584C62-45D6-41D9-BB89-A60784592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48" name="Text Box 73">
          <a:extLst>
            <a:ext uri="{FF2B5EF4-FFF2-40B4-BE49-F238E27FC236}">
              <a16:creationId xmlns:a16="http://schemas.microsoft.com/office/drawing/2014/main" id="{1BAC30C0-2E28-4B0C-979B-389345CACC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49" name="Text Box 46">
          <a:extLst>
            <a:ext uri="{FF2B5EF4-FFF2-40B4-BE49-F238E27FC236}">
              <a16:creationId xmlns:a16="http://schemas.microsoft.com/office/drawing/2014/main" id="{1B8179CA-89CF-4367-A5DE-17E06FC4B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50" name="Text Box 43">
          <a:extLst>
            <a:ext uri="{FF2B5EF4-FFF2-40B4-BE49-F238E27FC236}">
              <a16:creationId xmlns:a16="http://schemas.microsoft.com/office/drawing/2014/main" id="{75449A17-BCE4-47DE-8B0E-4F8328CA9AD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16A928C4-0C8D-477D-8333-C275CFC3A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4A3E79CD-EFD7-4DEC-B35B-5D1D336BD7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53" name="Text Box 68">
          <a:extLst>
            <a:ext uri="{FF2B5EF4-FFF2-40B4-BE49-F238E27FC236}">
              <a16:creationId xmlns:a16="http://schemas.microsoft.com/office/drawing/2014/main" id="{7B488694-1B66-49AB-B413-4971251593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54" name="Text Box 69">
          <a:extLst>
            <a:ext uri="{FF2B5EF4-FFF2-40B4-BE49-F238E27FC236}">
              <a16:creationId xmlns:a16="http://schemas.microsoft.com/office/drawing/2014/main" id="{0622D5E4-3066-43A4-ABD5-DF4E2F66A5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55" name="Text Box 70">
          <a:extLst>
            <a:ext uri="{FF2B5EF4-FFF2-40B4-BE49-F238E27FC236}">
              <a16:creationId xmlns:a16="http://schemas.microsoft.com/office/drawing/2014/main" id="{7FC11905-E0D0-495D-840B-38B4516248D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56" name="Text Box 71">
          <a:extLst>
            <a:ext uri="{FF2B5EF4-FFF2-40B4-BE49-F238E27FC236}">
              <a16:creationId xmlns:a16="http://schemas.microsoft.com/office/drawing/2014/main" id="{764765DA-BD6A-4EA4-92F4-1A34217FA1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57" name="Text Box 72">
          <a:extLst>
            <a:ext uri="{FF2B5EF4-FFF2-40B4-BE49-F238E27FC236}">
              <a16:creationId xmlns:a16="http://schemas.microsoft.com/office/drawing/2014/main" id="{749DB537-C9D8-415A-9CBB-BAB27521450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66675"/>
    <xdr:sp macro="" textlink="">
      <xdr:nvSpPr>
        <xdr:cNvPr id="1358" name="Text Box 73">
          <a:extLst>
            <a:ext uri="{FF2B5EF4-FFF2-40B4-BE49-F238E27FC236}">
              <a16:creationId xmlns:a16="http://schemas.microsoft.com/office/drawing/2014/main" id="{C7EB5950-8D01-4CBB-A395-E732E27636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59" name="Text Box 46">
          <a:extLst>
            <a:ext uri="{FF2B5EF4-FFF2-40B4-BE49-F238E27FC236}">
              <a16:creationId xmlns:a16="http://schemas.microsoft.com/office/drawing/2014/main" id="{CCABBEAD-D820-4672-BB55-D7BDEE0DA6C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60" name="Text Box 43">
          <a:extLst>
            <a:ext uri="{FF2B5EF4-FFF2-40B4-BE49-F238E27FC236}">
              <a16:creationId xmlns:a16="http://schemas.microsoft.com/office/drawing/2014/main" id="{60F83E97-DC82-49F5-97CB-31B190C78B8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115</xdr:row>
      <xdr:rowOff>0</xdr:rowOff>
    </xdr:from>
    <xdr:ext cx="76200" cy="28575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18C6C209-DFBF-4ED5-AB17-0C5D7E0148B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114</xdr:row>
      <xdr:rowOff>142875</xdr:rowOff>
    </xdr:from>
    <xdr:ext cx="76200" cy="28575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6742741E-1AD5-43A4-A589-10765AE1BF6B}"/>
            </a:ext>
          </a:extLst>
        </xdr:cNvPr>
        <xdr:cNvSpPr txBox="1">
          <a:spLocks noChangeArrowheads="1"/>
        </xdr:cNvSpPr>
      </xdr:nvSpPr>
      <xdr:spPr bwMode="auto">
        <a:xfrm>
          <a:off x="3829050" y="43014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363" name="Text Box 68">
          <a:extLst>
            <a:ext uri="{FF2B5EF4-FFF2-40B4-BE49-F238E27FC236}">
              <a16:creationId xmlns:a16="http://schemas.microsoft.com/office/drawing/2014/main" id="{39440A3F-100E-43A7-91EC-6FAF4DC1B7B9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364" name="Text Box 69">
          <a:extLst>
            <a:ext uri="{FF2B5EF4-FFF2-40B4-BE49-F238E27FC236}">
              <a16:creationId xmlns:a16="http://schemas.microsoft.com/office/drawing/2014/main" id="{DC3D189D-E159-42C6-A382-861B8C48B807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365" name="Text Box 70">
          <a:extLst>
            <a:ext uri="{FF2B5EF4-FFF2-40B4-BE49-F238E27FC236}">
              <a16:creationId xmlns:a16="http://schemas.microsoft.com/office/drawing/2014/main" id="{B0408D4B-CD38-495E-85D3-1FDA14A000A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366" name="Text Box 71">
          <a:extLst>
            <a:ext uri="{FF2B5EF4-FFF2-40B4-BE49-F238E27FC236}">
              <a16:creationId xmlns:a16="http://schemas.microsoft.com/office/drawing/2014/main" id="{CC2DEF63-2C69-45F2-BE0C-B59830A53466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367" name="Text Box 72">
          <a:extLst>
            <a:ext uri="{FF2B5EF4-FFF2-40B4-BE49-F238E27FC236}">
              <a16:creationId xmlns:a16="http://schemas.microsoft.com/office/drawing/2014/main" id="{BE2C522E-F22C-4E4F-951E-8D1A255640D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368" name="Text Box 73">
          <a:extLst>
            <a:ext uri="{FF2B5EF4-FFF2-40B4-BE49-F238E27FC236}">
              <a16:creationId xmlns:a16="http://schemas.microsoft.com/office/drawing/2014/main" id="{D6543368-0FB5-4E49-97BD-CC9189160A0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69" name="Text Box 46">
          <a:extLst>
            <a:ext uri="{FF2B5EF4-FFF2-40B4-BE49-F238E27FC236}">
              <a16:creationId xmlns:a16="http://schemas.microsoft.com/office/drawing/2014/main" id="{122B6580-0D5D-45C0-B4E6-ECD9714AB301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70" name="Text Box 43">
          <a:extLst>
            <a:ext uri="{FF2B5EF4-FFF2-40B4-BE49-F238E27FC236}">
              <a16:creationId xmlns:a16="http://schemas.microsoft.com/office/drawing/2014/main" id="{E1F8FAE1-F1BB-436A-ADB6-B056F4C86F7F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71" name="Text Box 46">
          <a:extLst>
            <a:ext uri="{FF2B5EF4-FFF2-40B4-BE49-F238E27FC236}">
              <a16:creationId xmlns:a16="http://schemas.microsoft.com/office/drawing/2014/main" id="{1D0EF719-EFE7-446A-B106-C65704691DA7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72" name="Text Box 43">
          <a:extLst>
            <a:ext uri="{FF2B5EF4-FFF2-40B4-BE49-F238E27FC236}">
              <a16:creationId xmlns:a16="http://schemas.microsoft.com/office/drawing/2014/main" id="{71ABBBA9-94B8-4D5F-9182-47B06A436917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373" name="Text Box 10">
          <a:extLst>
            <a:ext uri="{FF2B5EF4-FFF2-40B4-BE49-F238E27FC236}">
              <a16:creationId xmlns:a16="http://schemas.microsoft.com/office/drawing/2014/main" id="{33597DC9-8A54-47CE-BE08-22F1DB5DCF94}"/>
            </a:ext>
          </a:extLst>
        </xdr:cNvPr>
        <xdr:cNvSpPr txBox="1">
          <a:spLocks noChangeArrowheads="1"/>
        </xdr:cNvSpPr>
      </xdr:nvSpPr>
      <xdr:spPr bwMode="auto">
        <a:xfrm>
          <a:off x="1057275" y="25384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374" name="Text Box 11">
          <a:extLst>
            <a:ext uri="{FF2B5EF4-FFF2-40B4-BE49-F238E27FC236}">
              <a16:creationId xmlns:a16="http://schemas.microsoft.com/office/drawing/2014/main" id="{13B67878-AED9-4966-AF0A-2BF0EF7EEC49}"/>
            </a:ext>
          </a:extLst>
        </xdr:cNvPr>
        <xdr:cNvSpPr txBox="1">
          <a:spLocks noChangeArrowheads="1"/>
        </xdr:cNvSpPr>
      </xdr:nvSpPr>
      <xdr:spPr bwMode="auto">
        <a:xfrm>
          <a:off x="1057275" y="25384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375" name="Text Box 65">
          <a:extLst>
            <a:ext uri="{FF2B5EF4-FFF2-40B4-BE49-F238E27FC236}">
              <a16:creationId xmlns:a16="http://schemas.microsoft.com/office/drawing/2014/main" id="{34E52C8F-A4AF-4D7B-A5E8-76C760C44D82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376" name="Text Box 91">
          <a:extLst>
            <a:ext uri="{FF2B5EF4-FFF2-40B4-BE49-F238E27FC236}">
              <a16:creationId xmlns:a16="http://schemas.microsoft.com/office/drawing/2014/main" id="{F1C7EC21-36DB-40DC-B414-613FF2998A6A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377" name="Text Box 65">
          <a:extLst>
            <a:ext uri="{FF2B5EF4-FFF2-40B4-BE49-F238E27FC236}">
              <a16:creationId xmlns:a16="http://schemas.microsoft.com/office/drawing/2014/main" id="{43B1E56C-A5AD-4000-BD59-6EEBB89B882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378" name="Text Box 91">
          <a:extLst>
            <a:ext uri="{FF2B5EF4-FFF2-40B4-BE49-F238E27FC236}">
              <a16:creationId xmlns:a16="http://schemas.microsoft.com/office/drawing/2014/main" id="{4E05656B-AE95-4DB3-9082-7CF85AE1BD01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379" name="Text Box 46">
          <a:extLst>
            <a:ext uri="{FF2B5EF4-FFF2-40B4-BE49-F238E27FC236}">
              <a16:creationId xmlns:a16="http://schemas.microsoft.com/office/drawing/2014/main" id="{D2E6E8BB-9C56-4160-99FA-935AD62FA7A1}"/>
            </a:ext>
          </a:extLst>
        </xdr:cNvPr>
        <xdr:cNvSpPr txBox="1">
          <a:spLocks noChangeArrowheads="1"/>
        </xdr:cNvSpPr>
      </xdr:nvSpPr>
      <xdr:spPr bwMode="auto">
        <a:xfrm>
          <a:off x="47053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380" name="Text Box 43">
          <a:extLst>
            <a:ext uri="{FF2B5EF4-FFF2-40B4-BE49-F238E27FC236}">
              <a16:creationId xmlns:a16="http://schemas.microsoft.com/office/drawing/2014/main" id="{66151CAB-9EBF-44A6-B482-7C22FA46669A}"/>
            </a:ext>
          </a:extLst>
        </xdr:cNvPr>
        <xdr:cNvSpPr txBox="1">
          <a:spLocks noChangeArrowheads="1"/>
        </xdr:cNvSpPr>
      </xdr:nvSpPr>
      <xdr:spPr bwMode="auto">
        <a:xfrm>
          <a:off x="47053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81" name="Text Box 68">
          <a:extLst>
            <a:ext uri="{FF2B5EF4-FFF2-40B4-BE49-F238E27FC236}">
              <a16:creationId xmlns:a16="http://schemas.microsoft.com/office/drawing/2014/main" id="{475050B9-5991-43C8-ACBA-FD985BB47DA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82" name="Text Box 69">
          <a:extLst>
            <a:ext uri="{FF2B5EF4-FFF2-40B4-BE49-F238E27FC236}">
              <a16:creationId xmlns:a16="http://schemas.microsoft.com/office/drawing/2014/main" id="{10D7F3FA-73FC-4D4C-B11C-C0268FFAE9B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83" name="Text Box 70">
          <a:extLst>
            <a:ext uri="{FF2B5EF4-FFF2-40B4-BE49-F238E27FC236}">
              <a16:creationId xmlns:a16="http://schemas.microsoft.com/office/drawing/2014/main" id="{CB4AA649-05CD-4CD7-97E0-AE4A7382F1D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84" name="Text Box 71">
          <a:extLst>
            <a:ext uri="{FF2B5EF4-FFF2-40B4-BE49-F238E27FC236}">
              <a16:creationId xmlns:a16="http://schemas.microsoft.com/office/drawing/2014/main" id="{1DC99DAE-588F-4CC2-98E3-C3CF2FA1E37F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85" name="Text Box 72">
          <a:extLst>
            <a:ext uri="{FF2B5EF4-FFF2-40B4-BE49-F238E27FC236}">
              <a16:creationId xmlns:a16="http://schemas.microsoft.com/office/drawing/2014/main" id="{4E3BB7DD-5520-47B1-BD51-D14B312291AE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86" name="Text Box 73">
          <a:extLst>
            <a:ext uri="{FF2B5EF4-FFF2-40B4-BE49-F238E27FC236}">
              <a16:creationId xmlns:a16="http://schemas.microsoft.com/office/drawing/2014/main" id="{BE9510FD-E0F5-41DE-84EE-A81C5B899C32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87" name="Text Box 46">
          <a:extLst>
            <a:ext uri="{FF2B5EF4-FFF2-40B4-BE49-F238E27FC236}">
              <a16:creationId xmlns:a16="http://schemas.microsoft.com/office/drawing/2014/main" id="{A3D4E259-0CBA-4854-B057-254242D8C328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88" name="Text Box 43">
          <a:extLst>
            <a:ext uri="{FF2B5EF4-FFF2-40B4-BE49-F238E27FC236}">
              <a16:creationId xmlns:a16="http://schemas.microsoft.com/office/drawing/2014/main" id="{8B0F8367-C775-48FB-9688-8EE208A67BA7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89" name="Text Box 46">
          <a:extLst>
            <a:ext uri="{FF2B5EF4-FFF2-40B4-BE49-F238E27FC236}">
              <a16:creationId xmlns:a16="http://schemas.microsoft.com/office/drawing/2014/main" id="{A524632E-CCBE-4004-8485-AE127782456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90" name="Text Box 43">
          <a:extLst>
            <a:ext uri="{FF2B5EF4-FFF2-40B4-BE49-F238E27FC236}">
              <a16:creationId xmlns:a16="http://schemas.microsoft.com/office/drawing/2014/main" id="{3ECAF5C1-B092-4487-B1B7-C695D5F6FCB5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91" name="Text Box 68">
          <a:extLst>
            <a:ext uri="{FF2B5EF4-FFF2-40B4-BE49-F238E27FC236}">
              <a16:creationId xmlns:a16="http://schemas.microsoft.com/office/drawing/2014/main" id="{AC058F9F-B5EC-41AB-B128-4DD2D92FC46B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92" name="Text Box 69">
          <a:extLst>
            <a:ext uri="{FF2B5EF4-FFF2-40B4-BE49-F238E27FC236}">
              <a16:creationId xmlns:a16="http://schemas.microsoft.com/office/drawing/2014/main" id="{3BD2F21F-0F49-41D9-BBD9-D141BEA094D1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93" name="Text Box 70">
          <a:extLst>
            <a:ext uri="{FF2B5EF4-FFF2-40B4-BE49-F238E27FC236}">
              <a16:creationId xmlns:a16="http://schemas.microsoft.com/office/drawing/2014/main" id="{48261966-951C-46DF-93E1-836A355A1DBF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94" name="Text Box 71">
          <a:extLst>
            <a:ext uri="{FF2B5EF4-FFF2-40B4-BE49-F238E27FC236}">
              <a16:creationId xmlns:a16="http://schemas.microsoft.com/office/drawing/2014/main" id="{4DD99A64-11A8-4AFF-9C43-7BF8FBBB890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95" name="Text Box 72">
          <a:extLst>
            <a:ext uri="{FF2B5EF4-FFF2-40B4-BE49-F238E27FC236}">
              <a16:creationId xmlns:a16="http://schemas.microsoft.com/office/drawing/2014/main" id="{1628BF85-8AA9-4C3A-BA7B-B367E9133C8B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396" name="Text Box 73">
          <a:extLst>
            <a:ext uri="{FF2B5EF4-FFF2-40B4-BE49-F238E27FC236}">
              <a16:creationId xmlns:a16="http://schemas.microsoft.com/office/drawing/2014/main" id="{62008289-1AC9-4420-A9AA-E779A86BA9F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97" name="Text Box 46">
          <a:extLst>
            <a:ext uri="{FF2B5EF4-FFF2-40B4-BE49-F238E27FC236}">
              <a16:creationId xmlns:a16="http://schemas.microsoft.com/office/drawing/2014/main" id="{6E7FB031-9F35-44AC-B945-04FAC2A1496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98" name="Text Box 43">
          <a:extLst>
            <a:ext uri="{FF2B5EF4-FFF2-40B4-BE49-F238E27FC236}">
              <a16:creationId xmlns:a16="http://schemas.microsoft.com/office/drawing/2014/main" id="{912590D0-9A89-435C-921E-0CFF58E65FF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399" name="Text Box 46">
          <a:extLst>
            <a:ext uri="{FF2B5EF4-FFF2-40B4-BE49-F238E27FC236}">
              <a16:creationId xmlns:a16="http://schemas.microsoft.com/office/drawing/2014/main" id="{180D273C-3FF8-41FF-9FF0-C0BB4531A07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00" name="Text Box 43">
          <a:extLst>
            <a:ext uri="{FF2B5EF4-FFF2-40B4-BE49-F238E27FC236}">
              <a16:creationId xmlns:a16="http://schemas.microsoft.com/office/drawing/2014/main" id="{644C4C7C-0DC4-4C5B-8131-03EF3BE16590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01" name="Text Box 68">
          <a:extLst>
            <a:ext uri="{FF2B5EF4-FFF2-40B4-BE49-F238E27FC236}">
              <a16:creationId xmlns:a16="http://schemas.microsoft.com/office/drawing/2014/main" id="{EF6A73E3-3293-4B77-9F1B-A1958DE8359E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02" name="Text Box 69">
          <a:extLst>
            <a:ext uri="{FF2B5EF4-FFF2-40B4-BE49-F238E27FC236}">
              <a16:creationId xmlns:a16="http://schemas.microsoft.com/office/drawing/2014/main" id="{B74464D1-397A-447A-9F8C-EE63C86A464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03" name="Text Box 70">
          <a:extLst>
            <a:ext uri="{FF2B5EF4-FFF2-40B4-BE49-F238E27FC236}">
              <a16:creationId xmlns:a16="http://schemas.microsoft.com/office/drawing/2014/main" id="{7236675E-D8D4-41A3-8A8B-114CE34A5CFE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04" name="Text Box 71">
          <a:extLst>
            <a:ext uri="{FF2B5EF4-FFF2-40B4-BE49-F238E27FC236}">
              <a16:creationId xmlns:a16="http://schemas.microsoft.com/office/drawing/2014/main" id="{EDA4D276-5FB7-4FD8-AFB6-C86AD4CD63B6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05" name="Text Box 72">
          <a:extLst>
            <a:ext uri="{FF2B5EF4-FFF2-40B4-BE49-F238E27FC236}">
              <a16:creationId xmlns:a16="http://schemas.microsoft.com/office/drawing/2014/main" id="{848D3422-48CB-40F5-8967-91E1C0209861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06" name="Text Box 73">
          <a:extLst>
            <a:ext uri="{FF2B5EF4-FFF2-40B4-BE49-F238E27FC236}">
              <a16:creationId xmlns:a16="http://schemas.microsoft.com/office/drawing/2014/main" id="{E52C082B-05AA-494F-A2EE-FFDFCF728BE2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07" name="Text Box 46">
          <a:extLst>
            <a:ext uri="{FF2B5EF4-FFF2-40B4-BE49-F238E27FC236}">
              <a16:creationId xmlns:a16="http://schemas.microsoft.com/office/drawing/2014/main" id="{009D6B5E-22E3-497F-99D8-24AEA36E726A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08" name="Text Box 43">
          <a:extLst>
            <a:ext uri="{FF2B5EF4-FFF2-40B4-BE49-F238E27FC236}">
              <a16:creationId xmlns:a16="http://schemas.microsoft.com/office/drawing/2014/main" id="{98D35F5D-33A2-4663-86AE-E7943B6A76C0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09" name="Text Box 46">
          <a:extLst>
            <a:ext uri="{FF2B5EF4-FFF2-40B4-BE49-F238E27FC236}">
              <a16:creationId xmlns:a16="http://schemas.microsoft.com/office/drawing/2014/main" id="{EA502B2D-8C9C-4BBD-9F4F-6ACBCA5FE6F7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10" name="Text Box 43">
          <a:extLst>
            <a:ext uri="{FF2B5EF4-FFF2-40B4-BE49-F238E27FC236}">
              <a16:creationId xmlns:a16="http://schemas.microsoft.com/office/drawing/2014/main" id="{3C2294AA-EDBB-4956-A695-4D973F823B7C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2023FF1D-C33B-474D-9B09-3DD47D173D53}"/>
            </a:ext>
          </a:extLst>
        </xdr:cNvPr>
        <xdr:cNvSpPr txBox="1">
          <a:spLocks noChangeArrowheads="1"/>
        </xdr:cNvSpPr>
      </xdr:nvSpPr>
      <xdr:spPr bwMode="auto">
        <a:xfrm>
          <a:off x="1057275" y="25384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669B00BB-127E-4389-9251-7BF72331CC81}"/>
            </a:ext>
          </a:extLst>
        </xdr:cNvPr>
        <xdr:cNvSpPr txBox="1">
          <a:spLocks noChangeArrowheads="1"/>
        </xdr:cNvSpPr>
      </xdr:nvSpPr>
      <xdr:spPr bwMode="auto">
        <a:xfrm>
          <a:off x="1057275" y="25384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13" name="Text Box 65">
          <a:extLst>
            <a:ext uri="{FF2B5EF4-FFF2-40B4-BE49-F238E27FC236}">
              <a16:creationId xmlns:a16="http://schemas.microsoft.com/office/drawing/2014/main" id="{CB868F54-FFA0-45DA-B514-0DCC58BF8A87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14" name="Text Box 91">
          <a:extLst>
            <a:ext uri="{FF2B5EF4-FFF2-40B4-BE49-F238E27FC236}">
              <a16:creationId xmlns:a16="http://schemas.microsoft.com/office/drawing/2014/main" id="{A6343CEB-7B4F-44FC-A1E8-8364039CD0E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15" name="Text Box 65">
          <a:extLst>
            <a:ext uri="{FF2B5EF4-FFF2-40B4-BE49-F238E27FC236}">
              <a16:creationId xmlns:a16="http://schemas.microsoft.com/office/drawing/2014/main" id="{B7B63281-8F6B-4426-9401-9AF6EDA922A1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16" name="Text Box 91">
          <a:extLst>
            <a:ext uri="{FF2B5EF4-FFF2-40B4-BE49-F238E27FC236}">
              <a16:creationId xmlns:a16="http://schemas.microsoft.com/office/drawing/2014/main" id="{E2B97D7E-CB8F-4999-801C-ED9A70E093E0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417" name="Text Box 46">
          <a:extLst>
            <a:ext uri="{FF2B5EF4-FFF2-40B4-BE49-F238E27FC236}">
              <a16:creationId xmlns:a16="http://schemas.microsoft.com/office/drawing/2014/main" id="{204D516A-AA7D-4E2D-AC3D-E77CA22BE5EC}"/>
            </a:ext>
          </a:extLst>
        </xdr:cNvPr>
        <xdr:cNvSpPr txBox="1">
          <a:spLocks noChangeArrowheads="1"/>
        </xdr:cNvSpPr>
      </xdr:nvSpPr>
      <xdr:spPr bwMode="auto">
        <a:xfrm>
          <a:off x="47053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418" name="Text Box 43">
          <a:extLst>
            <a:ext uri="{FF2B5EF4-FFF2-40B4-BE49-F238E27FC236}">
              <a16:creationId xmlns:a16="http://schemas.microsoft.com/office/drawing/2014/main" id="{BA29FEF4-CCF2-4CE5-B0F0-444A54B512F0}"/>
            </a:ext>
          </a:extLst>
        </xdr:cNvPr>
        <xdr:cNvSpPr txBox="1">
          <a:spLocks noChangeArrowheads="1"/>
        </xdr:cNvSpPr>
      </xdr:nvSpPr>
      <xdr:spPr bwMode="auto">
        <a:xfrm>
          <a:off x="47053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19" name="Text Box 68">
          <a:extLst>
            <a:ext uri="{FF2B5EF4-FFF2-40B4-BE49-F238E27FC236}">
              <a16:creationId xmlns:a16="http://schemas.microsoft.com/office/drawing/2014/main" id="{5D6B800C-5914-4065-8719-0C4A5801E8D2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20" name="Text Box 69">
          <a:extLst>
            <a:ext uri="{FF2B5EF4-FFF2-40B4-BE49-F238E27FC236}">
              <a16:creationId xmlns:a16="http://schemas.microsoft.com/office/drawing/2014/main" id="{777D50FC-8371-457F-B18A-54A33BBC7A65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21" name="Text Box 70">
          <a:extLst>
            <a:ext uri="{FF2B5EF4-FFF2-40B4-BE49-F238E27FC236}">
              <a16:creationId xmlns:a16="http://schemas.microsoft.com/office/drawing/2014/main" id="{8A8B0AA5-BC08-4250-B83F-7C4D70AAA30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22" name="Text Box 71">
          <a:extLst>
            <a:ext uri="{FF2B5EF4-FFF2-40B4-BE49-F238E27FC236}">
              <a16:creationId xmlns:a16="http://schemas.microsoft.com/office/drawing/2014/main" id="{59561788-1A60-49FF-A4F3-E7943A17B7A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23" name="Text Box 72">
          <a:extLst>
            <a:ext uri="{FF2B5EF4-FFF2-40B4-BE49-F238E27FC236}">
              <a16:creationId xmlns:a16="http://schemas.microsoft.com/office/drawing/2014/main" id="{B1A141E7-780E-4E21-8677-F37C7FE56C11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24" name="Text Box 73">
          <a:extLst>
            <a:ext uri="{FF2B5EF4-FFF2-40B4-BE49-F238E27FC236}">
              <a16:creationId xmlns:a16="http://schemas.microsoft.com/office/drawing/2014/main" id="{D164F158-1604-4EED-86AF-3B1EE8E1DAB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25" name="Text Box 46">
          <a:extLst>
            <a:ext uri="{FF2B5EF4-FFF2-40B4-BE49-F238E27FC236}">
              <a16:creationId xmlns:a16="http://schemas.microsoft.com/office/drawing/2014/main" id="{0D74AF31-0D57-4890-97EF-700A8A62C54B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26" name="Text Box 43">
          <a:extLst>
            <a:ext uri="{FF2B5EF4-FFF2-40B4-BE49-F238E27FC236}">
              <a16:creationId xmlns:a16="http://schemas.microsoft.com/office/drawing/2014/main" id="{81CA57B8-312E-4102-8851-1687C9D6D5A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27" name="Text Box 46">
          <a:extLst>
            <a:ext uri="{FF2B5EF4-FFF2-40B4-BE49-F238E27FC236}">
              <a16:creationId xmlns:a16="http://schemas.microsoft.com/office/drawing/2014/main" id="{27C54789-457C-4E37-9B73-B2309DDE3F49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28" name="Text Box 43">
          <a:extLst>
            <a:ext uri="{FF2B5EF4-FFF2-40B4-BE49-F238E27FC236}">
              <a16:creationId xmlns:a16="http://schemas.microsoft.com/office/drawing/2014/main" id="{53DB5C9F-B67A-473F-A782-3E783E17194E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29" name="Text Box 68">
          <a:extLst>
            <a:ext uri="{FF2B5EF4-FFF2-40B4-BE49-F238E27FC236}">
              <a16:creationId xmlns:a16="http://schemas.microsoft.com/office/drawing/2014/main" id="{F13A58E6-AB30-4B0E-9B38-EFDDD881A52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30" name="Text Box 69">
          <a:extLst>
            <a:ext uri="{FF2B5EF4-FFF2-40B4-BE49-F238E27FC236}">
              <a16:creationId xmlns:a16="http://schemas.microsoft.com/office/drawing/2014/main" id="{18B2C856-C3E7-4FE0-8A0C-6253CE0579D1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31" name="Text Box 70">
          <a:extLst>
            <a:ext uri="{FF2B5EF4-FFF2-40B4-BE49-F238E27FC236}">
              <a16:creationId xmlns:a16="http://schemas.microsoft.com/office/drawing/2014/main" id="{D4ADBE9F-CC6C-43F1-BCB9-A5007BFF8AAE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32" name="Text Box 71">
          <a:extLst>
            <a:ext uri="{FF2B5EF4-FFF2-40B4-BE49-F238E27FC236}">
              <a16:creationId xmlns:a16="http://schemas.microsoft.com/office/drawing/2014/main" id="{C8696897-6D14-4C13-A2B2-2F6B8D6F0CEA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33" name="Text Box 72">
          <a:extLst>
            <a:ext uri="{FF2B5EF4-FFF2-40B4-BE49-F238E27FC236}">
              <a16:creationId xmlns:a16="http://schemas.microsoft.com/office/drawing/2014/main" id="{85B2285F-E508-4B45-BB1D-55D40BFE5D25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34" name="Text Box 73">
          <a:extLst>
            <a:ext uri="{FF2B5EF4-FFF2-40B4-BE49-F238E27FC236}">
              <a16:creationId xmlns:a16="http://schemas.microsoft.com/office/drawing/2014/main" id="{EC0EEBB4-7A9C-47D1-A67B-9A4D76F29DCF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35" name="Text Box 46">
          <a:extLst>
            <a:ext uri="{FF2B5EF4-FFF2-40B4-BE49-F238E27FC236}">
              <a16:creationId xmlns:a16="http://schemas.microsoft.com/office/drawing/2014/main" id="{06D53637-25E1-45C0-A129-92158D9A7250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36" name="Text Box 43">
          <a:extLst>
            <a:ext uri="{FF2B5EF4-FFF2-40B4-BE49-F238E27FC236}">
              <a16:creationId xmlns:a16="http://schemas.microsoft.com/office/drawing/2014/main" id="{0EF6297F-D7D5-4326-A710-8451FBB3FE4B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37" name="Text Box 46">
          <a:extLst>
            <a:ext uri="{FF2B5EF4-FFF2-40B4-BE49-F238E27FC236}">
              <a16:creationId xmlns:a16="http://schemas.microsoft.com/office/drawing/2014/main" id="{BC991E9B-5EA4-4818-8664-4018BF68C9DA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38" name="Text Box 43">
          <a:extLst>
            <a:ext uri="{FF2B5EF4-FFF2-40B4-BE49-F238E27FC236}">
              <a16:creationId xmlns:a16="http://schemas.microsoft.com/office/drawing/2014/main" id="{746FE122-BD43-499F-BB98-51F2DDBC55D5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39" name="Text Box 68">
          <a:extLst>
            <a:ext uri="{FF2B5EF4-FFF2-40B4-BE49-F238E27FC236}">
              <a16:creationId xmlns:a16="http://schemas.microsoft.com/office/drawing/2014/main" id="{1767CF15-FFB2-44BB-BBE7-DC05619D305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40" name="Text Box 69">
          <a:extLst>
            <a:ext uri="{FF2B5EF4-FFF2-40B4-BE49-F238E27FC236}">
              <a16:creationId xmlns:a16="http://schemas.microsoft.com/office/drawing/2014/main" id="{DD190F4E-C032-4C96-8358-206F359C0479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41" name="Text Box 70">
          <a:extLst>
            <a:ext uri="{FF2B5EF4-FFF2-40B4-BE49-F238E27FC236}">
              <a16:creationId xmlns:a16="http://schemas.microsoft.com/office/drawing/2014/main" id="{80F2F045-CFA4-45FC-9EBF-634CE28FC5D6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42" name="Text Box 71">
          <a:extLst>
            <a:ext uri="{FF2B5EF4-FFF2-40B4-BE49-F238E27FC236}">
              <a16:creationId xmlns:a16="http://schemas.microsoft.com/office/drawing/2014/main" id="{ECA3B99A-23A7-4BEA-B9F3-481CDB017FE0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43" name="Text Box 72">
          <a:extLst>
            <a:ext uri="{FF2B5EF4-FFF2-40B4-BE49-F238E27FC236}">
              <a16:creationId xmlns:a16="http://schemas.microsoft.com/office/drawing/2014/main" id="{DFF95B40-510B-48A1-83C7-8A5AF5A3E698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44" name="Text Box 73">
          <a:extLst>
            <a:ext uri="{FF2B5EF4-FFF2-40B4-BE49-F238E27FC236}">
              <a16:creationId xmlns:a16="http://schemas.microsoft.com/office/drawing/2014/main" id="{FCC2EF51-A348-4B00-BE8D-136097CCCB0A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45" name="Text Box 46">
          <a:extLst>
            <a:ext uri="{FF2B5EF4-FFF2-40B4-BE49-F238E27FC236}">
              <a16:creationId xmlns:a16="http://schemas.microsoft.com/office/drawing/2014/main" id="{D5FF4A2F-A66B-4022-AAA4-A2015CFB943E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46" name="Text Box 43">
          <a:extLst>
            <a:ext uri="{FF2B5EF4-FFF2-40B4-BE49-F238E27FC236}">
              <a16:creationId xmlns:a16="http://schemas.microsoft.com/office/drawing/2014/main" id="{AEFE1883-43B7-48BA-93E8-64FAF9ED1642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47" name="Text Box 46">
          <a:extLst>
            <a:ext uri="{FF2B5EF4-FFF2-40B4-BE49-F238E27FC236}">
              <a16:creationId xmlns:a16="http://schemas.microsoft.com/office/drawing/2014/main" id="{1A99FAD6-3BBB-4ECD-8BDF-8F67E8AA5E75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48" name="Text Box 43">
          <a:extLst>
            <a:ext uri="{FF2B5EF4-FFF2-40B4-BE49-F238E27FC236}">
              <a16:creationId xmlns:a16="http://schemas.microsoft.com/office/drawing/2014/main" id="{00C7D666-904E-4F55-8543-700D05D2C74F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1449" name="Text Box 10">
          <a:extLst>
            <a:ext uri="{FF2B5EF4-FFF2-40B4-BE49-F238E27FC236}">
              <a16:creationId xmlns:a16="http://schemas.microsoft.com/office/drawing/2014/main" id="{794CCE62-53E7-47C8-822C-BC6E208FB472}"/>
            </a:ext>
          </a:extLst>
        </xdr:cNvPr>
        <xdr:cNvSpPr txBox="1">
          <a:spLocks noChangeArrowheads="1"/>
        </xdr:cNvSpPr>
      </xdr:nvSpPr>
      <xdr:spPr bwMode="auto">
        <a:xfrm>
          <a:off x="1057275" y="25384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581025</xdr:colOff>
      <xdr:row>107</xdr:row>
      <xdr:rowOff>28575</xdr:rowOff>
    </xdr:from>
    <xdr:ext cx="0" cy="171450"/>
    <xdr:sp macro="" textlink="">
      <xdr:nvSpPr>
        <xdr:cNvPr id="1450" name="Text Box 11">
          <a:extLst>
            <a:ext uri="{FF2B5EF4-FFF2-40B4-BE49-F238E27FC236}">
              <a16:creationId xmlns:a16="http://schemas.microsoft.com/office/drawing/2014/main" id="{5B1DEC05-625F-4670-991E-546DE6704F72}"/>
            </a:ext>
          </a:extLst>
        </xdr:cNvPr>
        <xdr:cNvSpPr txBox="1">
          <a:spLocks noChangeArrowheads="1"/>
        </xdr:cNvSpPr>
      </xdr:nvSpPr>
      <xdr:spPr bwMode="auto">
        <a:xfrm>
          <a:off x="21250275" y="24174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51" name="Text Box 65">
          <a:extLst>
            <a:ext uri="{FF2B5EF4-FFF2-40B4-BE49-F238E27FC236}">
              <a16:creationId xmlns:a16="http://schemas.microsoft.com/office/drawing/2014/main" id="{5046ACF8-46F2-4A2C-85CD-C6F4D9BE53F2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52" name="Text Box 91">
          <a:extLst>
            <a:ext uri="{FF2B5EF4-FFF2-40B4-BE49-F238E27FC236}">
              <a16:creationId xmlns:a16="http://schemas.microsoft.com/office/drawing/2014/main" id="{E60716AF-671B-4930-924F-6847A92B7BD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53" name="Text Box 65">
          <a:extLst>
            <a:ext uri="{FF2B5EF4-FFF2-40B4-BE49-F238E27FC236}">
              <a16:creationId xmlns:a16="http://schemas.microsoft.com/office/drawing/2014/main" id="{F329FCC4-EE95-4F6D-8698-B6C3BA14250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54" name="Text Box 91">
          <a:extLst>
            <a:ext uri="{FF2B5EF4-FFF2-40B4-BE49-F238E27FC236}">
              <a16:creationId xmlns:a16="http://schemas.microsoft.com/office/drawing/2014/main" id="{8D6F87E3-51C8-4ADB-AD23-E1911FA5AFB9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455" name="Text Box 46">
          <a:extLst>
            <a:ext uri="{FF2B5EF4-FFF2-40B4-BE49-F238E27FC236}">
              <a16:creationId xmlns:a16="http://schemas.microsoft.com/office/drawing/2014/main" id="{E9D932AD-B696-4061-85AF-EE87BC74D1D1}"/>
            </a:ext>
          </a:extLst>
        </xdr:cNvPr>
        <xdr:cNvSpPr txBox="1">
          <a:spLocks noChangeArrowheads="1"/>
        </xdr:cNvSpPr>
      </xdr:nvSpPr>
      <xdr:spPr bwMode="auto">
        <a:xfrm>
          <a:off x="47053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456" name="Text Box 43">
          <a:extLst>
            <a:ext uri="{FF2B5EF4-FFF2-40B4-BE49-F238E27FC236}">
              <a16:creationId xmlns:a16="http://schemas.microsoft.com/office/drawing/2014/main" id="{9CAE9FEA-C04A-4DE7-B002-F5194BF0F14E}"/>
            </a:ext>
          </a:extLst>
        </xdr:cNvPr>
        <xdr:cNvSpPr txBox="1">
          <a:spLocks noChangeArrowheads="1"/>
        </xdr:cNvSpPr>
      </xdr:nvSpPr>
      <xdr:spPr bwMode="auto">
        <a:xfrm>
          <a:off x="47053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57" name="Text Box 68">
          <a:extLst>
            <a:ext uri="{FF2B5EF4-FFF2-40B4-BE49-F238E27FC236}">
              <a16:creationId xmlns:a16="http://schemas.microsoft.com/office/drawing/2014/main" id="{AB8CACD0-A76E-4A00-97F7-3E53510B8B1F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58" name="Text Box 69">
          <a:extLst>
            <a:ext uri="{FF2B5EF4-FFF2-40B4-BE49-F238E27FC236}">
              <a16:creationId xmlns:a16="http://schemas.microsoft.com/office/drawing/2014/main" id="{75F66F5A-3674-4581-AE6A-BAC8335499E0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59" name="Text Box 70">
          <a:extLst>
            <a:ext uri="{FF2B5EF4-FFF2-40B4-BE49-F238E27FC236}">
              <a16:creationId xmlns:a16="http://schemas.microsoft.com/office/drawing/2014/main" id="{51112C4F-151F-48A7-8523-4DE4B20A0266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60" name="Text Box 71">
          <a:extLst>
            <a:ext uri="{FF2B5EF4-FFF2-40B4-BE49-F238E27FC236}">
              <a16:creationId xmlns:a16="http://schemas.microsoft.com/office/drawing/2014/main" id="{29F43078-668F-4110-954C-DAB5BEFDB92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61" name="Text Box 72">
          <a:extLst>
            <a:ext uri="{FF2B5EF4-FFF2-40B4-BE49-F238E27FC236}">
              <a16:creationId xmlns:a16="http://schemas.microsoft.com/office/drawing/2014/main" id="{B5532AB7-8592-4391-8E95-62269292D37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62" name="Text Box 73">
          <a:extLst>
            <a:ext uri="{FF2B5EF4-FFF2-40B4-BE49-F238E27FC236}">
              <a16:creationId xmlns:a16="http://schemas.microsoft.com/office/drawing/2014/main" id="{5D04264C-B3FD-44B6-89A7-26BFE7FF37E6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63" name="Text Box 46">
          <a:extLst>
            <a:ext uri="{FF2B5EF4-FFF2-40B4-BE49-F238E27FC236}">
              <a16:creationId xmlns:a16="http://schemas.microsoft.com/office/drawing/2014/main" id="{DDF77035-1A28-462A-A894-F877A8DBF3C9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64" name="Text Box 43">
          <a:extLst>
            <a:ext uri="{FF2B5EF4-FFF2-40B4-BE49-F238E27FC236}">
              <a16:creationId xmlns:a16="http://schemas.microsoft.com/office/drawing/2014/main" id="{4A3F870F-E911-4196-883B-212F0EADFC2C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65" name="Text Box 46">
          <a:extLst>
            <a:ext uri="{FF2B5EF4-FFF2-40B4-BE49-F238E27FC236}">
              <a16:creationId xmlns:a16="http://schemas.microsoft.com/office/drawing/2014/main" id="{E1B1CF1D-31B5-46A8-AE03-E6E16D0639D2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66" name="Text Box 43">
          <a:extLst>
            <a:ext uri="{FF2B5EF4-FFF2-40B4-BE49-F238E27FC236}">
              <a16:creationId xmlns:a16="http://schemas.microsoft.com/office/drawing/2014/main" id="{B0EB7772-50A3-49B1-A6F8-2F9B4C5FAE55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67" name="Text Box 68">
          <a:extLst>
            <a:ext uri="{FF2B5EF4-FFF2-40B4-BE49-F238E27FC236}">
              <a16:creationId xmlns:a16="http://schemas.microsoft.com/office/drawing/2014/main" id="{259CC55E-C80C-47B9-8335-06D2AEA224D7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68" name="Text Box 69">
          <a:extLst>
            <a:ext uri="{FF2B5EF4-FFF2-40B4-BE49-F238E27FC236}">
              <a16:creationId xmlns:a16="http://schemas.microsoft.com/office/drawing/2014/main" id="{5AD5C5B9-3B0C-4F90-9599-C4445D871A16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69" name="Text Box 70">
          <a:extLst>
            <a:ext uri="{FF2B5EF4-FFF2-40B4-BE49-F238E27FC236}">
              <a16:creationId xmlns:a16="http://schemas.microsoft.com/office/drawing/2014/main" id="{895AEC9E-3360-4444-840D-D4E78E177187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70" name="Text Box 71">
          <a:extLst>
            <a:ext uri="{FF2B5EF4-FFF2-40B4-BE49-F238E27FC236}">
              <a16:creationId xmlns:a16="http://schemas.microsoft.com/office/drawing/2014/main" id="{4296FBC4-D20C-40BB-B894-DEC4B647DD7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71" name="Text Box 72">
          <a:extLst>
            <a:ext uri="{FF2B5EF4-FFF2-40B4-BE49-F238E27FC236}">
              <a16:creationId xmlns:a16="http://schemas.microsoft.com/office/drawing/2014/main" id="{639FCF29-FE6A-4EAA-A964-DF10BD06F459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72" name="Text Box 73">
          <a:extLst>
            <a:ext uri="{FF2B5EF4-FFF2-40B4-BE49-F238E27FC236}">
              <a16:creationId xmlns:a16="http://schemas.microsoft.com/office/drawing/2014/main" id="{B62BAA86-C05B-4440-8606-AC3A4E946D4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73" name="Text Box 46">
          <a:extLst>
            <a:ext uri="{FF2B5EF4-FFF2-40B4-BE49-F238E27FC236}">
              <a16:creationId xmlns:a16="http://schemas.microsoft.com/office/drawing/2014/main" id="{AD2F4333-0D24-4522-96BD-8042773900E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74" name="Text Box 43">
          <a:extLst>
            <a:ext uri="{FF2B5EF4-FFF2-40B4-BE49-F238E27FC236}">
              <a16:creationId xmlns:a16="http://schemas.microsoft.com/office/drawing/2014/main" id="{EBE22C3E-95AD-4CB4-B2D6-3A8964CC0F69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75" name="Text Box 46">
          <a:extLst>
            <a:ext uri="{FF2B5EF4-FFF2-40B4-BE49-F238E27FC236}">
              <a16:creationId xmlns:a16="http://schemas.microsoft.com/office/drawing/2014/main" id="{FE91D2FD-CF9C-41D6-82B2-E4E8B9A73945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76" name="Text Box 43">
          <a:extLst>
            <a:ext uri="{FF2B5EF4-FFF2-40B4-BE49-F238E27FC236}">
              <a16:creationId xmlns:a16="http://schemas.microsoft.com/office/drawing/2014/main" id="{625CF0FE-2350-4C9B-81EC-AFD34D7138C5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77" name="Text Box 68">
          <a:extLst>
            <a:ext uri="{FF2B5EF4-FFF2-40B4-BE49-F238E27FC236}">
              <a16:creationId xmlns:a16="http://schemas.microsoft.com/office/drawing/2014/main" id="{1DF29057-6D50-444A-979A-2A193B213178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78" name="Text Box 69">
          <a:extLst>
            <a:ext uri="{FF2B5EF4-FFF2-40B4-BE49-F238E27FC236}">
              <a16:creationId xmlns:a16="http://schemas.microsoft.com/office/drawing/2014/main" id="{4D95FBBB-A305-4FA4-856A-772AF08C8DA6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79" name="Text Box 70">
          <a:extLst>
            <a:ext uri="{FF2B5EF4-FFF2-40B4-BE49-F238E27FC236}">
              <a16:creationId xmlns:a16="http://schemas.microsoft.com/office/drawing/2014/main" id="{7F4543CB-55CA-4C53-80C9-48C570842A7E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80" name="Text Box 71">
          <a:extLst>
            <a:ext uri="{FF2B5EF4-FFF2-40B4-BE49-F238E27FC236}">
              <a16:creationId xmlns:a16="http://schemas.microsoft.com/office/drawing/2014/main" id="{CB57B153-6377-499D-989A-B1F1DCCF6958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81" name="Text Box 72">
          <a:extLst>
            <a:ext uri="{FF2B5EF4-FFF2-40B4-BE49-F238E27FC236}">
              <a16:creationId xmlns:a16="http://schemas.microsoft.com/office/drawing/2014/main" id="{D83703C8-67AD-4CE0-AA15-FC88E85428A8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1482" name="Text Box 73">
          <a:extLst>
            <a:ext uri="{FF2B5EF4-FFF2-40B4-BE49-F238E27FC236}">
              <a16:creationId xmlns:a16="http://schemas.microsoft.com/office/drawing/2014/main" id="{36725757-532D-4BCA-AE95-43C28787F580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83" name="Text Box 46">
          <a:extLst>
            <a:ext uri="{FF2B5EF4-FFF2-40B4-BE49-F238E27FC236}">
              <a16:creationId xmlns:a16="http://schemas.microsoft.com/office/drawing/2014/main" id="{E0FD6704-FE2A-46D8-ADF1-76A7D735877B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84" name="Text Box 43">
          <a:extLst>
            <a:ext uri="{FF2B5EF4-FFF2-40B4-BE49-F238E27FC236}">
              <a16:creationId xmlns:a16="http://schemas.microsoft.com/office/drawing/2014/main" id="{4A5BE112-B784-411B-BCB5-60071DA2B0C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85" name="Text Box 46">
          <a:extLst>
            <a:ext uri="{FF2B5EF4-FFF2-40B4-BE49-F238E27FC236}">
              <a16:creationId xmlns:a16="http://schemas.microsoft.com/office/drawing/2014/main" id="{6AA620A0-C6C6-4E2D-81DA-F96BBA95E62A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86" name="Text Box 43">
          <a:extLst>
            <a:ext uri="{FF2B5EF4-FFF2-40B4-BE49-F238E27FC236}">
              <a16:creationId xmlns:a16="http://schemas.microsoft.com/office/drawing/2014/main" id="{311A1B81-8B1B-433F-BFB2-41743767495C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87" name="Text Box 65">
          <a:extLst>
            <a:ext uri="{FF2B5EF4-FFF2-40B4-BE49-F238E27FC236}">
              <a16:creationId xmlns:a16="http://schemas.microsoft.com/office/drawing/2014/main" id="{9562F39C-A9DE-4453-A94B-976186576BEB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88" name="Text Box 91">
          <a:extLst>
            <a:ext uri="{FF2B5EF4-FFF2-40B4-BE49-F238E27FC236}">
              <a16:creationId xmlns:a16="http://schemas.microsoft.com/office/drawing/2014/main" id="{D259577E-473F-4205-B884-4A6C3D7342AC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89" name="Text Box 65">
          <a:extLst>
            <a:ext uri="{FF2B5EF4-FFF2-40B4-BE49-F238E27FC236}">
              <a16:creationId xmlns:a16="http://schemas.microsoft.com/office/drawing/2014/main" id="{910C89A2-4656-47E0-95E2-0EB6328D1F99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1490" name="Text Box 91">
          <a:extLst>
            <a:ext uri="{FF2B5EF4-FFF2-40B4-BE49-F238E27FC236}">
              <a16:creationId xmlns:a16="http://schemas.microsoft.com/office/drawing/2014/main" id="{B1956AE3-2C78-4342-8EFA-DE22CAA6786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491" name="Text Box 46">
          <a:extLst>
            <a:ext uri="{FF2B5EF4-FFF2-40B4-BE49-F238E27FC236}">
              <a16:creationId xmlns:a16="http://schemas.microsoft.com/office/drawing/2014/main" id="{F611CAB7-BCBF-401F-91C8-3FE08A12EC5C}"/>
            </a:ext>
          </a:extLst>
        </xdr:cNvPr>
        <xdr:cNvSpPr txBox="1">
          <a:spLocks noChangeArrowheads="1"/>
        </xdr:cNvSpPr>
      </xdr:nvSpPr>
      <xdr:spPr bwMode="auto">
        <a:xfrm>
          <a:off x="47053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1492" name="Text Box 43">
          <a:extLst>
            <a:ext uri="{FF2B5EF4-FFF2-40B4-BE49-F238E27FC236}">
              <a16:creationId xmlns:a16="http://schemas.microsoft.com/office/drawing/2014/main" id="{83F42587-85C8-4E24-BD88-55963D024B4F}"/>
            </a:ext>
          </a:extLst>
        </xdr:cNvPr>
        <xdr:cNvSpPr txBox="1">
          <a:spLocks noChangeArrowheads="1"/>
        </xdr:cNvSpPr>
      </xdr:nvSpPr>
      <xdr:spPr bwMode="auto">
        <a:xfrm>
          <a:off x="4705350" y="2538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93" name="Text Box 68">
          <a:extLst>
            <a:ext uri="{FF2B5EF4-FFF2-40B4-BE49-F238E27FC236}">
              <a16:creationId xmlns:a16="http://schemas.microsoft.com/office/drawing/2014/main" id="{C70F7B0F-F871-4DBA-8968-68B8193CB368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94" name="Text Box 69">
          <a:extLst>
            <a:ext uri="{FF2B5EF4-FFF2-40B4-BE49-F238E27FC236}">
              <a16:creationId xmlns:a16="http://schemas.microsoft.com/office/drawing/2014/main" id="{2F8E02D7-8057-4D24-9164-C0080489A16A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95" name="Text Box 70">
          <a:extLst>
            <a:ext uri="{FF2B5EF4-FFF2-40B4-BE49-F238E27FC236}">
              <a16:creationId xmlns:a16="http://schemas.microsoft.com/office/drawing/2014/main" id="{8C768374-D74E-4239-9C21-035DDBA1FFF9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96" name="Text Box 71">
          <a:extLst>
            <a:ext uri="{FF2B5EF4-FFF2-40B4-BE49-F238E27FC236}">
              <a16:creationId xmlns:a16="http://schemas.microsoft.com/office/drawing/2014/main" id="{F28E8048-75F7-40E4-B822-B1D3438C468C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97" name="Text Box 72">
          <a:extLst>
            <a:ext uri="{FF2B5EF4-FFF2-40B4-BE49-F238E27FC236}">
              <a16:creationId xmlns:a16="http://schemas.microsoft.com/office/drawing/2014/main" id="{0AA6D304-DA58-48A9-859F-153D19348EF6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498" name="Text Box 73">
          <a:extLst>
            <a:ext uri="{FF2B5EF4-FFF2-40B4-BE49-F238E27FC236}">
              <a16:creationId xmlns:a16="http://schemas.microsoft.com/office/drawing/2014/main" id="{C0E37B34-7FEF-4BCA-B1D2-3C93AD005A1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499" name="Text Box 46">
          <a:extLst>
            <a:ext uri="{FF2B5EF4-FFF2-40B4-BE49-F238E27FC236}">
              <a16:creationId xmlns:a16="http://schemas.microsoft.com/office/drawing/2014/main" id="{B18F4C53-E16C-486B-9245-FE2E0E42131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500" name="Text Box 43">
          <a:extLst>
            <a:ext uri="{FF2B5EF4-FFF2-40B4-BE49-F238E27FC236}">
              <a16:creationId xmlns:a16="http://schemas.microsoft.com/office/drawing/2014/main" id="{08F88AAC-7B62-442E-8632-BF5264DCEE55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501" name="Text Box 46">
          <a:extLst>
            <a:ext uri="{FF2B5EF4-FFF2-40B4-BE49-F238E27FC236}">
              <a16:creationId xmlns:a16="http://schemas.microsoft.com/office/drawing/2014/main" id="{F4861752-4766-4DAD-9AB7-1D0E6A58EEF6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502" name="Text Box 43">
          <a:extLst>
            <a:ext uri="{FF2B5EF4-FFF2-40B4-BE49-F238E27FC236}">
              <a16:creationId xmlns:a16="http://schemas.microsoft.com/office/drawing/2014/main" id="{8E62086B-5BED-4557-A95F-8537918F127C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503" name="Text Box 68">
          <a:extLst>
            <a:ext uri="{FF2B5EF4-FFF2-40B4-BE49-F238E27FC236}">
              <a16:creationId xmlns:a16="http://schemas.microsoft.com/office/drawing/2014/main" id="{EA71E57D-90BA-415F-B30E-5BDA5CDCC197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504" name="Text Box 69">
          <a:extLst>
            <a:ext uri="{FF2B5EF4-FFF2-40B4-BE49-F238E27FC236}">
              <a16:creationId xmlns:a16="http://schemas.microsoft.com/office/drawing/2014/main" id="{A2AAEFE9-4ED2-4BAF-8AED-578DE6E3132A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505" name="Text Box 70">
          <a:extLst>
            <a:ext uri="{FF2B5EF4-FFF2-40B4-BE49-F238E27FC236}">
              <a16:creationId xmlns:a16="http://schemas.microsoft.com/office/drawing/2014/main" id="{342BB116-E276-4D1C-8B9B-E77BA8154DBC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506" name="Text Box 71">
          <a:extLst>
            <a:ext uri="{FF2B5EF4-FFF2-40B4-BE49-F238E27FC236}">
              <a16:creationId xmlns:a16="http://schemas.microsoft.com/office/drawing/2014/main" id="{B9F565C0-A076-4940-A71A-3083F1FB9D7D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507" name="Text Box 72">
          <a:extLst>
            <a:ext uri="{FF2B5EF4-FFF2-40B4-BE49-F238E27FC236}">
              <a16:creationId xmlns:a16="http://schemas.microsoft.com/office/drawing/2014/main" id="{50AE64BA-2AD2-4781-870D-EF60D11D88A3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1508" name="Text Box 73">
          <a:extLst>
            <a:ext uri="{FF2B5EF4-FFF2-40B4-BE49-F238E27FC236}">
              <a16:creationId xmlns:a16="http://schemas.microsoft.com/office/drawing/2014/main" id="{FD5ABEEC-A4E2-4AE0-BDC1-C55D384E2C0F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509" name="Text Box 46">
          <a:extLst>
            <a:ext uri="{FF2B5EF4-FFF2-40B4-BE49-F238E27FC236}">
              <a16:creationId xmlns:a16="http://schemas.microsoft.com/office/drawing/2014/main" id="{D57855C7-2BED-41FB-A158-54CCFE4B8811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510" name="Text Box 43">
          <a:extLst>
            <a:ext uri="{FF2B5EF4-FFF2-40B4-BE49-F238E27FC236}">
              <a16:creationId xmlns:a16="http://schemas.microsoft.com/office/drawing/2014/main" id="{96BC1B62-7A05-4FFA-B363-73DB15A2B5F4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1511" name="Text Box 46">
          <a:extLst>
            <a:ext uri="{FF2B5EF4-FFF2-40B4-BE49-F238E27FC236}">
              <a16:creationId xmlns:a16="http://schemas.microsoft.com/office/drawing/2014/main" id="{06D56E27-04FD-449E-A007-CD3572B16B91}"/>
            </a:ext>
          </a:extLst>
        </xdr:cNvPr>
        <xdr:cNvSpPr txBox="1">
          <a:spLocks noChangeArrowheads="1"/>
        </xdr:cNvSpPr>
      </xdr:nvSpPr>
      <xdr:spPr bwMode="auto">
        <a:xfrm>
          <a:off x="4095750" y="2538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12" name="Text Box 68">
          <a:extLst>
            <a:ext uri="{FF2B5EF4-FFF2-40B4-BE49-F238E27FC236}">
              <a16:creationId xmlns:a16="http://schemas.microsoft.com/office/drawing/2014/main" id="{EE628D8B-B3AE-4E44-A794-CFF141B8638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13" name="Text Box 69">
          <a:extLst>
            <a:ext uri="{FF2B5EF4-FFF2-40B4-BE49-F238E27FC236}">
              <a16:creationId xmlns:a16="http://schemas.microsoft.com/office/drawing/2014/main" id="{0504D0FF-E2EE-455E-ABA1-AC29E7E165D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14" name="Text Box 70">
          <a:extLst>
            <a:ext uri="{FF2B5EF4-FFF2-40B4-BE49-F238E27FC236}">
              <a16:creationId xmlns:a16="http://schemas.microsoft.com/office/drawing/2014/main" id="{48D34CCE-8BE9-4446-A077-D22AF35D142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15" name="Text Box 71">
          <a:extLst>
            <a:ext uri="{FF2B5EF4-FFF2-40B4-BE49-F238E27FC236}">
              <a16:creationId xmlns:a16="http://schemas.microsoft.com/office/drawing/2014/main" id="{6FDAAF0A-4E59-4781-8812-7C406A15BC4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16" name="Text Box 72">
          <a:extLst>
            <a:ext uri="{FF2B5EF4-FFF2-40B4-BE49-F238E27FC236}">
              <a16:creationId xmlns:a16="http://schemas.microsoft.com/office/drawing/2014/main" id="{80DA3EEB-1697-4AED-94E3-AB249FC3D9B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17" name="Text Box 73">
          <a:extLst>
            <a:ext uri="{FF2B5EF4-FFF2-40B4-BE49-F238E27FC236}">
              <a16:creationId xmlns:a16="http://schemas.microsoft.com/office/drawing/2014/main" id="{87AECE44-3CA0-4007-A818-B5CB532B9AC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18" name="Text Box 46">
          <a:extLst>
            <a:ext uri="{FF2B5EF4-FFF2-40B4-BE49-F238E27FC236}">
              <a16:creationId xmlns:a16="http://schemas.microsoft.com/office/drawing/2014/main" id="{4623CCCB-C382-41E9-A0B2-C6111C3A020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19" name="Text Box 43">
          <a:extLst>
            <a:ext uri="{FF2B5EF4-FFF2-40B4-BE49-F238E27FC236}">
              <a16:creationId xmlns:a16="http://schemas.microsoft.com/office/drawing/2014/main" id="{7D086485-6F6E-4387-A0F7-619E9956FDA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8B0DAF37-9A08-4991-A88D-96F4770B8FA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C7BFF1C1-3EC2-4734-B06F-65F0DB2BCE6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22" name="Text Box 65">
          <a:extLst>
            <a:ext uri="{FF2B5EF4-FFF2-40B4-BE49-F238E27FC236}">
              <a16:creationId xmlns:a16="http://schemas.microsoft.com/office/drawing/2014/main" id="{C99E108E-CADA-4E32-A87D-6A7FDF4E40E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23" name="Text Box 91">
          <a:extLst>
            <a:ext uri="{FF2B5EF4-FFF2-40B4-BE49-F238E27FC236}">
              <a16:creationId xmlns:a16="http://schemas.microsoft.com/office/drawing/2014/main" id="{BE9A651E-D565-4781-9C1A-9E69EE35675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24" name="Text Box 65">
          <a:extLst>
            <a:ext uri="{FF2B5EF4-FFF2-40B4-BE49-F238E27FC236}">
              <a16:creationId xmlns:a16="http://schemas.microsoft.com/office/drawing/2014/main" id="{CDCD00CF-4FE9-4010-A55B-9AB0FBED96D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25" name="Text Box 91">
          <a:extLst>
            <a:ext uri="{FF2B5EF4-FFF2-40B4-BE49-F238E27FC236}">
              <a16:creationId xmlns:a16="http://schemas.microsoft.com/office/drawing/2014/main" id="{038745E4-CDB6-4F8D-85EA-9FE2AE49853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526" name="Text Box 46">
          <a:extLst>
            <a:ext uri="{FF2B5EF4-FFF2-40B4-BE49-F238E27FC236}">
              <a16:creationId xmlns:a16="http://schemas.microsoft.com/office/drawing/2014/main" id="{C8B3981A-FA32-4325-8884-2AB41FF419B5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527" name="Text Box 43">
          <a:extLst>
            <a:ext uri="{FF2B5EF4-FFF2-40B4-BE49-F238E27FC236}">
              <a16:creationId xmlns:a16="http://schemas.microsoft.com/office/drawing/2014/main" id="{FF3145EA-0A95-4F28-B44F-1900EB58D245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28" name="Text Box 68">
          <a:extLst>
            <a:ext uri="{FF2B5EF4-FFF2-40B4-BE49-F238E27FC236}">
              <a16:creationId xmlns:a16="http://schemas.microsoft.com/office/drawing/2014/main" id="{9FE5874C-B71B-4C19-904E-3C5C1E6E2C7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29" name="Text Box 69">
          <a:extLst>
            <a:ext uri="{FF2B5EF4-FFF2-40B4-BE49-F238E27FC236}">
              <a16:creationId xmlns:a16="http://schemas.microsoft.com/office/drawing/2014/main" id="{B4BBD1BE-7682-44F6-B5B2-222A154D32D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30" name="Text Box 70">
          <a:extLst>
            <a:ext uri="{FF2B5EF4-FFF2-40B4-BE49-F238E27FC236}">
              <a16:creationId xmlns:a16="http://schemas.microsoft.com/office/drawing/2014/main" id="{F429ACE1-E999-43DA-9AD2-4D4BDB362EA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31" name="Text Box 71">
          <a:extLst>
            <a:ext uri="{FF2B5EF4-FFF2-40B4-BE49-F238E27FC236}">
              <a16:creationId xmlns:a16="http://schemas.microsoft.com/office/drawing/2014/main" id="{C77B04FE-1038-4A3A-9D49-569585119D6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32" name="Text Box 72">
          <a:extLst>
            <a:ext uri="{FF2B5EF4-FFF2-40B4-BE49-F238E27FC236}">
              <a16:creationId xmlns:a16="http://schemas.microsoft.com/office/drawing/2014/main" id="{0AD3F38E-6C9D-4154-93DF-0DA68381055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33" name="Text Box 73">
          <a:extLst>
            <a:ext uri="{FF2B5EF4-FFF2-40B4-BE49-F238E27FC236}">
              <a16:creationId xmlns:a16="http://schemas.microsoft.com/office/drawing/2014/main" id="{AA716788-3716-4F0A-9AA1-3B50EC1630B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34" name="Text Box 46">
          <a:extLst>
            <a:ext uri="{FF2B5EF4-FFF2-40B4-BE49-F238E27FC236}">
              <a16:creationId xmlns:a16="http://schemas.microsoft.com/office/drawing/2014/main" id="{C6E7528B-4738-4444-8AB0-AA6FD5D790E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35" name="Text Box 43">
          <a:extLst>
            <a:ext uri="{FF2B5EF4-FFF2-40B4-BE49-F238E27FC236}">
              <a16:creationId xmlns:a16="http://schemas.microsoft.com/office/drawing/2014/main" id="{D76BE264-9815-4D79-B601-B3064DB9BF2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9B6B7E3E-98BB-49E6-A8D3-3C24A9DB5D6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37" name="Text Box 43">
          <a:extLst>
            <a:ext uri="{FF2B5EF4-FFF2-40B4-BE49-F238E27FC236}">
              <a16:creationId xmlns:a16="http://schemas.microsoft.com/office/drawing/2014/main" id="{E4BE83BD-7A7B-46DA-9D29-4148B6605EC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38" name="Text Box 68">
          <a:extLst>
            <a:ext uri="{FF2B5EF4-FFF2-40B4-BE49-F238E27FC236}">
              <a16:creationId xmlns:a16="http://schemas.microsoft.com/office/drawing/2014/main" id="{670900B1-C36A-4CB5-A028-883D51FB368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39" name="Text Box 69">
          <a:extLst>
            <a:ext uri="{FF2B5EF4-FFF2-40B4-BE49-F238E27FC236}">
              <a16:creationId xmlns:a16="http://schemas.microsoft.com/office/drawing/2014/main" id="{8BF8EF24-4D7B-4D0B-A694-A54E92F339F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40" name="Text Box 70">
          <a:extLst>
            <a:ext uri="{FF2B5EF4-FFF2-40B4-BE49-F238E27FC236}">
              <a16:creationId xmlns:a16="http://schemas.microsoft.com/office/drawing/2014/main" id="{30706127-A560-4B41-9684-4A09A1EEDB0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41" name="Text Box 71">
          <a:extLst>
            <a:ext uri="{FF2B5EF4-FFF2-40B4-BE49-F238E27FC236}">
              <a16:creationId xmlns:a16="http://schemas.microsoft.com/office/drawing/2014/main" id="{DF50763C-E519-4322-B380-1328A0A6F1D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42" name="Text Box 72">
          <a:extLst>
            <a:ext uri="{FF2B5EF4-FFF2-40B4-BE49-F238E27FC236}">
              <a16:creationId xmlns:a16="http://schemas.microsoft.com/office/drawing/2014/main" id="{E5AE4A69-7AB0-4219-A472-8F6D5C7B37F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43" name="Text Box 73">
          <a:extLst>
            <a:ext uri="{FF2B5EF4-FFF2-40B4-BE49-F238E27FC236}">
              <a16:creationId xmlns:a16="http://schemas.microsoft.com/office/drawing/2014/main" id="{0448D602-9DF8-4FFF-A148-31C33B3FB2C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44" name="Text Box 46">
          <a:extLst>
            <a:ext uri="{FF2B5EF4-FFF2-40B4-BE49-F238E27FC236}">
              <a16:creationId xmlns:a16="http://schemas.microsoft.com/office/drawing/2014/main" id="{7267E1C2-BB39-4334-885D-97BE2DA1C5A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45" name="Text Box 43">
          <a:extLst>
            <a:ext uri="{FF2B5EF4-FFF2-40B4-BE49-F238E27FC236}">
              <a16:creationId xmlns:a16="http://schemas.microsoft.com/office/drawing/2014/main" id="{6FB9881D-F777-4260-9C2E-053E5989D0A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46" name="Text Box 46">
          <a:extLst>
            <a:ext uri="{FF2B5EF4-FFF2-40B4-BE49-F238E27FC236}">
              <a16:creationId xmlns:a16="http://schemas.microsoft.com/office/drawing/2014/main" id="{BAD3F37D-A9DD-4E2E-8055-442E2354F7A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47" name="Text Box 43">
          <a:extLst>
            <a:ext uri="{FF2B5EF4-FFF2-40B4-BE49-F238E27FC236}">
              <a16:creationId xmlns:a16="http://schemas.microsoft.com/office/drawing/2014/main" id="{1BB9EE60-DF7F-496E-8B63-341FF2339D6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48" name="Text Box 68">
          <a:extLst>
            <a:ext uri="{FF2B5EF4-FFF2-40B4-BE49-F238E27FC236}">
              <a16:creationId xmlns:a16="http://schemas.microsoft.com/office/drawing/2014/main" id="{5C685F80-2CBD-4270-8456-66BEC9B2A10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49" name="Text Box 69">
          <a:extLst>
            <a:ext uri="{FF2B5EF4-FFF2-40B4-BE49-F238E27FC236}">
              <a16:creationId xmlns:a16="http://schemas.microsoft.com/office/drawing/2014/main" id="{1640C5E6-0DEC-4FF5-A6F4-437E5D354F7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50" name="Text Box 70">
          <a:extLst>
            <a:ext uri="{FF2B5EF4-FFF2-40B4-BE49-F238E27FC236}">
              <a16:creationId xmlns:a16="http://schemas.microsoft.com/office/drawing/2014/main" id="{ADBB9EA7-6972-4B59-8C3E-0A5C6F243F1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51" name="Text Box 71">
          <a:extLst>
            <a:ext uri="{FF2B5EF4-FFF2-40B4-BE49-F238E27FC236}">
              <a16:creationId xmlns:a16="http://schemas.microsoft.com/office/drawing/2014/main" id="{965B8D73-D8D3-46AD-916A-C602D169B9E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52" name="Text Box 72">
          <a:extLst>
            <a:ext uri="{FF2B5EF4-FFF2-40B4-BE49-F238E27FC236}">
              <a16:creationId xmlns:a16="http://schemas.microsoft.com/office/drawing/2014/main" id="{C951D1FE-2B0B-4CA4-B547-5366A9AED40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53" name="Text Box 73">
          <a:extLst>
            <a:ext uri="{FF2B5EF4-FFF2-40B4-BE49-F238E27FC236}">
              <a16:creationId xmlns:a16="http://schemas.microsoft.com/office/drawing/2014/main" id="{0E0E39F7-D929-4620-A24E-38B1EFD25B9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54" name="Text Box 46">
          <a:extLst>
            <a:ext uri="{FF2B5EF4-FFF2-40B4-BE49-F238E27FC236}">
              <a16:creationId xmlns:a16="http://schemas.microsoft.com/office/drawing/2014/main" id="{C76E6106-4725-41BB-B342-610E16CCAC9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55" name="Text Box 43">
          <a:extLst>
            <a:ext uri="{FF2B5EF4-FFF2-40B4-BE49-F238E27FC236}">
              <a16:creationId xmlns:a16="http://schemas.microsoft.com/office/drawing/2014/main" id="{F176CB1C-2D84-47B2-BBBC-087AC4777A4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56" name="Text Box 46">
          <a:extLst>
            <a:ext uri="{FF2B5EF4-FFF2-40B4-BE49-F238E27FC236}">
              <a16:creationId xmlns:a16="http://schemas.microsoft.com/office/drawing/2014/main" id="{E62CFC58-5BBF-4138-86AC-866D2B7FA8F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57" name="Text Box 43">
          <a:extLst>
            <a:ext uri="{FF2B5EF4-FFF2-40B4-BE49-F238E27FC236}">
              <a16:creationId xmlns:a16="http://schemas.microsoft.com/office/drawing/2014/main" id="{401208DD-0F7F-46C5-AA23-03EF8F30EA4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58" name="Text Box 65">
          <a:extLst>
            <a:ext uri="{FF2B5EF4-FFF2-40B4-BE49-F238E27FC236}">
              <a16:creationId xmlns:a16="http://schemas.microsoft.com/office/drawing/2014/main" id="{6BF99AC4-A3C5-47F9-9EBC-4AAC26C1844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59" name="Text Box 91">
          <a:extLst>
            <a:ext uri="{FF2B5EF4-FFF2-40B4-BE49-F238E27FC236}">
              <a16:creationId xmlns:a16="http://schemas.microsoft.com/office/drawing/2014/main" id="{92E8AB6D-DC20-4C8D-A73B-888B851B57D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60" name="Text Box 65">
          <a:extLst>
            <a:ext uri="{FF2B5EF4-FFF2-40B4-BE49-F238E27FC236}">
              <a16:creationId xmlns:a16="http://schemas.microsoft.com/office/drawing/2014/main" id="{9A94ED41-7E20-4FC1-A927-A03D035C009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61" name="Text Box 91">
          <a:extLst>
            <a:ext uri="{FF2B5EF4-FFF2-40B4-BE49-F238E27FC236}">
              <a16:creationId xmlns:a16="http://schemas.microsoft.com/office/drawing/2014/main" id="{CCDEDD77-8C45-459F-B58A-0A069D78CF6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562" name="Text Box 46">
          <a:extLst>
            <a:ext uri="{FF2B5EF4-FFF2-40B4-BE49-F238E27FC236}">
              <a16:creationId xmlns:a16="http://schemas.microsoft.com/office/drawing/2014/main" id="{A0ACF996-56C5-4C4B-925F-8DE1D282FB69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563" name="Text Box 43">
          <a:extLst>
            <a:ext uri="{FF2B5EF4-FFF2-40B4-BE49-F238E27FC236}">
              <a16:creationId xmlns:a16="http://schemas.microsoft.com/office/drawing/2014/main" id="{5344AE94-BA7A-4A48-A7AA-6622AFC57FBD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64" name="Text Box 68">
          <a:extLst>
            <a:ext uri="{FF2B5EF4-FFF2-40B4-BE49-F238E27FC236}">
              <a16:creationId xmlns:a16="http://schemas.microsoft.com/office/drawing/2014/main" id="{2ED6D295-92C3-48C0-BC49-EED23B22E57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65" name="Text Box 69">
          <a:extLst>
            <a:ext uri="{FF2B5EF4-FFF2-40B4-BE49-F238E27FC236}">
              <a16:creationId xmlns:a16="http://schemas.microsoft.com/office/drawing/2014/main" id="{B17A6C2C-47F9-4ABF-97DF-87D74271C5C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66" name="Text Box 70">
          <a:extLst>
            <a:ext uri="{FF2B5EF4-FFF2-40B4-BE49-F238E27FC236}">
              <a16:creationId xmlns:a16="http://schemas.microsoft.com/office/drawing/2014/main" id="{49DBFF36-1A41-441D-A042-D22049472E7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67" name="Text Box 71">
          <a:extLst>
            <a:ext uri="{FF2B5EF4-FFF2-40B4-BE49-F238E27FC236}">
              <a16:creationId xmlns:a16="http://schemas.microsoft.com/office/drawing/2014/main" id="{3A201816-8048-417F-952B-FDE9F7BDB0F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68" name="Text Box 72">
          <a:extLst>
            <a:ext uri="{FF2B5EF4-FFF2-40B4-BE49-F238E27FC236}">
              <a16:creationId xmlns:a16="http://schemas.microsoft.com/office/drawing/2014/main" id="{C7B343C3-1AEA-432F-B374-EEAE5A2F891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69" name="Text Box 73">
          <a:extLst>
            <a:ext uri="{FF2B5EF4-FFF2-40B4-BE49-F238E27FC236}">
              <a16:creationId xmlns:a16="http://schemas.microsoft.com/office/drawing/2014/main" id="{EB197855-A351-4B79-B97C-0E1CEB7012D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70" name="Text Box 46">
          <a:extLst>
            <a:ext uri="{FF2B5EF4-FFF2-40B4-BE49-F238E27FC236}">
              <a16:creationId xmlns:a16="http://schemas.microsoft.com/office/drawing/2014/main" id="{AEA169C9-B955-4B90-8384-2511BF1416C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71" name="Text Box 43">
          <a:extLst>
            <a:ext uri="{FF2B5EF4-FFF2-40B4-BE49-F238E27FC236}">
              <a16:creationId xmlns:a16="http://schemas.microsoft.com/office/drawing/2014/main" id="{AF7C2C3F-B01F-4BE2-BCDB-DE437E39877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72" name="Text Box 46">
          <a:extLst>
            <a:ext uri="{FF2B5EF4-FFF2-40B4-BE49-F238E27FC236}">
              <a16:creationId xmlns:a16="http://schemas.microsoft.com/office/drawing/2014/main" id="{90576EE3-EBE4-4CAD-AC83-F9A6CF64DE3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73" name="Text Box 43">
          <a:extLst>
            <a:ext uri="{FF2B5EF4-FFF2-40B4-BE49-F238E27FC236}">
              <a16:creationId xmlns:a16="http://schemas.microsoft.com/office/drawing/2014/main" id="{8EB675AB-4F82-43F9-AA1A-ECA88029DEE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74" name="Text Box 68">
          <a:extLst>
            <a:ext uri="{FF2B5EF4-FFF2-40B4-BE49-F238E27FC236}">
              <a16:creationId xmlns:a16="http://schemas.microsoft.com/office/drawing/2014/main" id="{4748CA45-9ADB-4DAB-8D18-525939FB293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75" name="Text Box 69">
          <a:extLst>
            <a:ext uri="{FF2B5EF4-FFF2-40B4-BE49-F238E27FC236}">
              <a16:creationId xmlns:a16="http://schemas.microsoft.com/office/drawing/2014/main" id="{FCE02739-2AFD-419E-A51C-7ECA5A50571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76" name="Text Box 70">
          <a:extLst>
            <a:ext uri="{FF2B5EF4-FFF2-40B4-BE49-F238E27FC236}">
              <a16:creationId xmlns:a16="http://schemas.microsoft.com/office/drawing/2014/main" id="{A5836B00-4CC2-4CE3-B7C1-FCC50B7C600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77" name="Text Box 71">
          <a:extLst>
            <a:ext uri="{FF2B5EF4-FFF2-40B4-BE49-F238E27FC236}">
              <a16:creationId xmlns:a16="http://schemas.microsoft.com/office/drawing/2014/main" id="{DE9CFE25-53A2-448E-BC06-C3D6B686EC1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78" name="Text Box 72">
          <a:extLst>
            <a:ext uri="{FF2B5EF4-FFF2-40B4-BE49-F238E27FC236}">
              <a16:creationId xmlns:a16="http://schemas.microsoft.com/office/drawing/2014/main" id="{034A08EB-6EDE-4F93-A580-99451206725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579" name="Text Box 73">
          <a:extLst>
            <a:ext uri="{FF2B5EF4-FFF2-40B4-BE49-F238E27FC236}">
              <a16:creationId xmlns:a16="http://schemas.microsoft.com/office/drawing/2014/main" id="{86964E58-E75C-4EA4-AD07-8094C3A973D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80" name="Text Box 46">
          <a:extLst>
            <a:ext uri="{FF2B5EF4-FFF2-40B4-BE49-F238E27FC236}">
              <a16:creationId xmlns:a16="http://schemas.microsoft.com/office/drawing/2014/main" id="{234AEECA-CE8D-46D0-AB74-C1F92DFE741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81" name="Text Box 43">
          <a:extLst>
            <a:ext uri="{FF2B5EF4-FFF2-40B4-BE49-F238E27FC236}">
              <a16:creationId xmlns:a16="http://schemas.microsoft.com/office/drawing/2014/main" id="{A97452DE-BE9F-48DF-804A-2B88EAA95B8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82" name="Text Box 46">
          <a:extLst>
            <a:ext uri="{FF2B5EF4-FFF2-40B4-BE49-F238E27FC236}">
              <a16:creationId xmlns:a16="http://schemas.microsoft.com/office/drawing/2014/main" id="{E3518222-CAF8-40C5-870F-0BB315C0E1E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83" name="Text Box 43">
          <a:extLst>
            <a:ext uri="{FF2B5EF4-FFF2-40B4-BE49-F238E27FC236}">
              <a16:creationId xmlns:a16="http://schemas.microsoft.com/office/drawing/2014/main" id="{C408A38C-F959-42FF-87E6-C985C8CA54E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84" name="Text Box 68">
          <a:extLst>
            <a:ext uri="{FF2B5EF4-FFF2-40B4-BE49-F238E27FC236}">
              <a16:creationId xmlns:a16="http://schemas.microsoft.com/office/drawing/2014/main" id="{ED21AEA1-687F-4F4E-BD7D-7FE701E4C47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85" name="Text Box 69">
          <a:extLst>
            <a:ext uri="{FF2B5EF4-FFF2-40B4-BE49-F238E27FC236}">
              <a16:creationId xmlns:a16="http://schemas.microsoft.com/office/drawing/2014/main" id="{076F6E18-8EAE-4282-A04B-D669EC3F8A2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86" name="Text Box 70">
          <a:extLst>
            <a:ext uri="{FF2B5EF4-FFF2-40B4-BE49-F238E27FC236}">
              <a16:creationId xmlns:a16="http://schemas.microsoft.com/office/drawing/2014/main" id="{94D1A26A-CD5E-44F3-9DF5-4B3B09A4D21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87" name="Text Box 71">
          <a:extLst>
            <a:ext uri="{FF2B5EF4-FFF2-40B4-BE49-F238E27FC236}">
              <a16:creationId xmlns:a16="http://schemas.microsoft.com/office/drawing/2014/main" id="{CF55C548-2F92-401E-A782-A093AC8E0D9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88" name="Text Box 72">
          <a:extLst>
            <a:ext uri="{FF2B5EF4-FFF2-40B4-BE49-F238E27FC236}">
              <a16:creationId xmlns:a16="http://schemas.microsoft.com/office/drawing/2014/main" id="{E9221DDC-A852-47D8-80EA-51BC74ECC57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589" name="Text Box 73">
          <a:extLst>
            <a:ext uri="{FF2B5EF4-FFF2-40B4-BE49-F238E27FC236}">
              <a16:creationId xmlns:a16="http://schemas.microsoft.com/office/drawing/2014/main" id="{1EC06542-D2D9-4450-8E75-63457C8D3DE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90" name="Text Box 46">
          <a:extLst>
            <a:ext uri="{FF2B5EF4-FFF2-40B4-BE49-F238E27FC236}">
              <a16:creationId xmlns:a16="http://schemas.microsoft.com/office/drawing/2014/main" id="{22F847A0-6AA5-4579-BAD9-DC10A0CD419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91" name="Text Box 43">
          <a:extLst>
            <a:ext uri="{FF2B5EF4-FFF2-40B4-BE49-F238E27FC236}">
              <a16:creationId xmlns:a16="http://schemas.microsoft.com/office/drawing/2014/main" id="{6FE42E50-479C-4226-B6D0-A70687F9031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92" name="Text Box 46">
          <a:extLst>
            <a:ext uri="{FF2B5EF4-FFF2-40B4-BE49-F238E27FC236}">
              <a16:creationId xmlns:a16="http://schemas.microsoft.com/office/drawing/2014/main" id="{CD815EAF-F3CD-4A5A-85C6-48680339ACA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593" name="Text Box 43">
          <a:extLst>
            <a:ext uri="{FF2B5EF4-FFF2-40B4-BE49-F238E27FC236}">
              <a16:creationId xmlns:a16="http://schemas.microsoft.com/office/drawing/2014/main" id="{28FAA816-7E27-40D6-ABF9-63ABB74A4E8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94" name="Text Box 65">
          <a:extLst>
            <a:ext uri="{FF2B5EF4-FFF2-40B4-BE49-F238E27FC236}">
              <a16:creationId xmlns:a16="http://schemas.microsoft.com/office/drawing/2014/main" id="{FB8BD69B-9091-4D86-8465-FB20ACE80E0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95" name="Text Box 91">
          <a:extLst>
            <a:ext uri="{FF2B5EF4-FFF2-40B4-BE49-F238E27FC236}">
              <a16:creationId xmlns:a16="http://schemas.microsoft.com/office/drawing/2014/main" id="{0FEEE46E-6125-4584-ACB8-1816491D335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96" name="Text Box 65">
          <a:extLst>
            <a:ext uri="{FF2B5EF4-FFF2-40B4-BE49-F238E27FC236}">
              <a16:creationId xmlns:a16="http://schemas.microsoft.com/office/drawing/2014/main" id="{6EEA1442-A264-4259-8CB7-FCB167FC03F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597" name="Text Box 91">
          <a:extLst>
            <a:ext uri="{FF2B5EF4-FFF2-40B4-BE49-F238E27FC236}">
              <a16:creationId xmlns:a16="http://schemas.microsoft.com/office/drawing/2014/main" id="{1AEE20D8-1C1D-4A4D-8EA3-0CE922BBDF1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598" name="Text Box 46">
          <a:extLst>
            <a:ext uri="{FF2B5EF4-FFF2-40B4-BE49-F238E27FC236}">
              <a16:creationId xmlns:a16="http://schemas.microsoft.com/office/drawing/2014/main" id="{9539F4CC-BB5F-4961-8AED-7D895017A0CE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599" name="Text Box 43">
          <a:extLst>
            <a:ext uri="{FF2B5EF4-FFF2-40B4-BE49-F238E27FC236}">
              <a16:creationId xmlns:a16="http://schemas.microsoft.com/office/drawing/2014/main" id="{DBA3CC5F-8703-40D6-91AB-9BBCE91F1AB1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00" name="Text Box 68">
          <a:extLst>
            <a:ext uri="{FF2B5EF4-FFF2-40B4-BE49-F238E27FC236}">
              <a16:creationId xmlns:a16="http://schemas.microsoft.com/office/drawing/2014/main" id="{60C9CB88-41D8-421C-97BE-78F54F98E07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01" name="Text Box 69">
          <a:extLst>
            <a:ext uri="{FF2B5EF4-FFF2-40B4-BE49-F238E27FC236}">
              <a16:creationId xmlns:a16="http://schemas.microsoft.com/office/drawing/2014/main" id="{451DAFE4-3620-4761-AF1B-3DEC20F4969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02" name="Text Box 70">
          <a:extLst>
            <a:ext uri="{FF2B5EF4-FFF2-40B4-BE49-F238E27FC236}">
              <a16:creationId xmlns:a16="http://schemas.microsoft.com/office/drawing/2014/main" id="{99837A4C-8EE5-46C5-92B0-7078372B82E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03" name="Text Box 71">
          <a:extLst>
            <a:ext uri="{FF2B5EF4-FFF2-40B4-BE49-F238E27FC236}">
              <a16:creationId xmlns:a16="http://schemas.microsoft.com/office/drawing/2014/main" id="{93C2B8FC-0585-4004-A829-BF964B76971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04" name="Text Box 72">
          <a:extLst>
            <a:ext uri="{FF2B5EF4-FFF2-40B4-BE49-F238E27FC236}">
              <a16:creationId xmlns:a16="http://schemas.microsoft.com/office/drawing/2014/main" id="{F82D5E4B-EA35-4F1C-B191-86A0BBB534C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05" name="Text Box 73">
          <a:extLst>
            <a:ext uri="{FF2B5EF4-FFF2-40B4-BE49-F238E27FC236}">
              <a16:creationId xmlns:a16="http://schemas.microsoft.com/office/drawing/2014/main" id="{558B3F1D-548F-4E0C-92EE-8582BECAD46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06" name="Text Box 46">
          <a:extLst>
            <a:ext uri="{FF2B5EF4-FFF2-40B4-BE49-F238E27FC236}">
              <a16:creationId xmlns:a16="http://schemas.microsoft.com/office/drawing/2014/main" id="{108E9967-E20C-4895-B471-8472ED189F3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07" name="Text Box 43">
          <a:extLst>
            <a:ext uri="{FF2B5EF4-FFF2-40B4-BE49-F238E27FC236}">
              <a16:creationId xmlns:a16="http://schemas.microsoft.com/office/drawing/2014/main" id="{6A2384C5-8A71-4D50-91DA-0B9CB804831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08" name="Text Box 46">
          <a:extLst>
            <a:ext uri="{FF2B5EF4-FFF2-40B4-BE49-F238E27FC236}">
              <a16:creationId xmlns:a16="http://schemas.microsoft.com/office/drawing/2014/main" id="{283C6780-9A80-47F3-BDBA-B0612591FE7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09" name="Text Box 43">
          <a:extLst>
            <a:ext uri="{FF2B5EF4-FFF2-40B4-BE49-F238E27FC236}">
              <a16:creationId xmlns:a16="http://schemas.microsoft.com/office/drawing/2014/main" id="{86B92E7E-3E01-458A-8831-ED9B5C0682D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10" name="Text Box 68">
          <a:extLst>
            <a:ext uri="{FF2B5EF4-FFF2-40B4-BE49-F238E27FC236}">
              <a16:creationId xmlns:a16="http://schemas.microsoft.com/office/drawing/2014/main" id="{B89C6BFA-9020-4C46-B242-A7ABC8DB186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11" name="Text Box 69">
          <a:extLst>
            <a:ext uri="{FF2B5EF4-FFF2-40B4-BE49-F238E27FC236}">
              <a16:creationId xmlns:a16="http://schemas.microsoft.com/office/drawing/2014/main" id="{0AEA4CDD-3BEB-415D-A355-18F63685DE9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12" name="Text Box 70">
          <a:extLst>
            <a:ext uri="{FF2B5EF4-FFF2-40B4-BE49-F238E27FC236}">
              <a16:creationId xmlns:a16="http://schemas.microsoft.com/office/drawing/2014/main" id="{B7C680B6-032B-4F78-BC57-4A0E6FD00FD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13" name="Text Box 71">
          <a:extLst>
            <a:ext uri="{FF2B5EF4-FFF2-40B4-BE49-F238E27FC236}">
              <a16:creationId xmlns:a16="http://schemas.microsoft.com/office/drawing/2014/main" id="{5A131BF9-D80B-46E4-B819-48B3B5B5244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14" name="Text Box 72">
          <a:extLst>
            <a:ext uri="{FF2B5EF4-FFF2-40B4-BE49-F238E27FC236}">
              <a16:creationId xmlns:a16="http://schemas.microsoft.com/office/drawing/2014/main" id="{CB97E01F-FBFB-4520-B811-4BB7A61056C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15" name="Text Box 73">
          <a:extLst>
            <a:ext uri="{FF2B5EF4-FFF2-40B4-BE49-F238E27FC236}">
              <a16:creationId xmlns:a16="http://schemas.microsoft.com/office/drawing/2014/main" id="{86DAF949-1A23-4D5B-B1A3-9A534FE194D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16" name="Text Box 46">
          <a:extLst>
            <a:ext uri="{FF2B5EF4-FFF2-40B4-BE49-F238E27FC236}">
              <a16:creationId xmlns:a16="http://schemas.microsoft.com/office/drawing/2014/main" id="{2D687848-FD75-4DAE-B302-05FE0A8BD96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17" name="Text Box 43">
          <a:extLst>
            <a:ext uri="{FF2B5EF4-FFF2-40B4-BE49-F238E27FC236}">
              <a16:creationId xmlns:a16="http://schemas.microsoft.com/office/drawing/2014/main" id="{0FA45712-5745-425B-9745-E0CEE8AD0A7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18" name="Text Box 46">
          <a:extLst>
            <a:ext uri="{FF2B5EF4-FFF2-40B4-BE49-F238E27FC236}">
              <a16:creationId xmlns:a16="http://schemas.microsoft.com/office/drawing/2014/main" id="{D4A235F8-4F0E-418E-BE35-917BAEB69BE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19" name="Text Box 43">
          <a:extLst>
            <a:ext uri="{FF2B5EF4-FFF2-40B4-BE49-F238E27FC236}">
              <a16:creationId xmlns:a16="http://schemas.microsoft.com/office/drawing/2014/main" id="{81864B4D-8339-4391-9BE9-E72D046E9EA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20" name="Text Box 68">
          <a:extLst>
            <a:ext uri="{FF2B5EF4-FFF2-40B4-BE49-F238E27FC236}">
              <a16:creationId xmlns:a16="http://schemas.microsoft.com/office/drawing/2014/main" id="{FF6F194D-48F1-4062-BC7B-5FAFB26FDB4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21" name="Text Box 69">
          <a:extLst>
            <a:ext uri="{FF2B5EF4-FFF2-40B4-BE49-F238E27FC236}">
              <a16:creationId xmlns:a16="http://schemas.microsoft.com/office/drawing/2014/main" id="{C6334266-1BE1-4B07-9138-BCD19339AD0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22" name="Text Box 70">
          <a:extLst>
            <a:ext uri="{FF2B5EF4-FFF2-40B4-BE49-F238E27FC236}">
              <a16:creationId xmlns:a16="http://schemas.microsoft.com/office/drawing/2014/main" id="{B75B6F15-5ACD-4335-B2D2-0A36AE60C40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23" name="Text Box 71">
          <a:extLst>
            <a:ext uri="{FF2B5EF4-FFF2-40B4-BE49-F238E27FC236}">
              <a16:creationId xmlns:a16="http://schemas.microsoft.com/office/drawing/2014/main" id="{3105978F-1963-458D-90E7-85054969D13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24" name="Text Box 72">
          <a:extLst>
            <a:ext uri="{FF2B5EF4-FFF2-40B4-BE49-F238E27FC236}">
              <a16:creationId xmlns:a16="http://schemas.microsoft.com/office/drawing/2014/main" id="{FBDDA501-B550-4899-B78F-02B638FDA00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25" name="Text Box 73">
          <a:extLst>
            <a:ext uri="{FF2B5EF4-FFF2-40B4-BE49-F238E27FC236}">
              <a16:creationId xmlns:a16="http://schemas.microsoft.com/office/drawing/2014/main" id="{5A54564A-AE72-488B-A0EF-9886228B409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26" name="Text Box 46">
          <a:extLst>
            <a:ext uri="{FF2B5EF4-FFF2-40B4-BE49-F238E27FC236}">
              <a16:creationId xmlns:a16="http://schemas.microsoft.com/office/drawing/2014/main" id="{2F3FE6F1-BB17-4B06-98FA-B59CBF95A2A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27" name="Text Box 43">
          <a:extLst>
            <a:ext uri="{FF2B5EF4-FFF2-40B4-BE49-F238E27FC236}">
              <a16:creationId xmlns:a16="http://schemas.microsoft.com/office/drawing/2014/main" id="{C81F1BCA-DC08-400C-B10B-116F27A6717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28" name="Text Box 46">
          <a:extLst>
            <a:ext uri="{FF2B5EF4-FFF2-40B4-BE49-F238E27FC236}">
              <a16:creationId xmlns:a16="http://schemas.microsoft.com/office/drawing/2014/main" id="{4FD49BA6-A8A4-4830-A583-C60EC86B629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29" name="Text Box 43">
          <a:extLst>
            <a:ext uri="{FF2B5EF4-FFF2-40B4-BE49-F238E27FC236}">
              <a16:creationId xmlns:a16="http://schemas.microsoft.com/office/drawing/2014/main" id="{960896F0-A108-4685-A2F2-BD2F8B241F1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630" name="Text Box 65">
          <a:extLst>
            <a:ext uri="{FF2B5EF4-FFF2-40B4-BE49-F238E27FC236}">
              <a16:creationId xmlns:a16="http://schemas.microsoft.com/office/drawing/2014/main" id="{25A99B43-E110-4AA2-9732-9A1AE7148E0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631" name="Text Box 91">
          <a:extLst>
            <a:ext uri="{FF2B5EF4-FFF2-40B4-BE49-F238E27FC236}">
              <a16:creationId xmlns:a16="http://schemas.microsoft.com/office/drawing/2014/main" id="{7E9E181F-4135-4384-B0DF-907B231FE74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632" name="Text Box 65">
          <a:extLst>
            <a:ext uri="{FF2B5EF4-FFF2-40B4-BE49-F238E27FC236}">
              <a16:creationId xmlns:a16="http://schemas.microsoft.com/office/drawing/2014/main" id="{AAFA00EA-AE8E-400C-8CDF-B4D72FB4844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633" name="Text Box 91">
          <a:extLst>
            <a:ext uri="{FF2B5EF4-FFF2-40B4-BE49-F238E27FC236}">
              <a16:creationId xmlns:a16="http://schemas.microsoft.com/office/drawing/2014/main" id="{900143FC-8A91-4894-B3D7-A9F346378F1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634" name="Text Box 46">
          <a:extLst>
            <a:ext uri="{FF2B5EF4-FFF2-40B4-BE49-F238E27FC236}">
              <a16:creationId xmlns:a16="http://schemas.microsoft.com/office/drawing/2014/main" id="{267AE88E-974F-4568-A92A-524AABC4C0AB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635" name="Text Box 43">
          <a:extLst>
            <a:ext uri="{FF2B5EF4-FFF2-40B4-BE49-F238E27FC236}">
              <a16:creationId xmlns:a16="http://schemas.microsoft.com/office/drawing/2014/main" id="{A489326C-CD13-456C-81FC-2BF553A7E5B6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36" name="Text Box 68">
          <a:extLst>
            <a:ext uri="{FF2B5EF4-FFF2-40B4-BE49-F238E27FC236}">
              <a16:creationId xmlns:a16="http://schemas.microsoft.com/office/drawing/2014/main" id="{CF68C050-E340-4438-8B6C-33C11BA0F25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37" name="Text Box 69">
          <a:extLst>
            <a:ext uri="{FF2B5EF4-FFF2-40B4-BE49-F238E27FC236}">
              <a16:creationId xmlns:a16="http://schemas.microsoft.com/office/drawing/2014/main" id="{412F6B85-54B7-4B28-9E1C-42ED446DE0F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38" name="Text Box 70">
          <a:extLst>
            <a:ext uri="{FF2B5EF4-FFF2-40B4-BE49-F238E27FC236}">
              <a16:creationId xmlns:a16="http://schemas.microsoft.com/office/drawing/2014/main" id="{A2D80A56-2C2A-4F75-BF37-6CEF4690CBA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39" name="Text Box 71">
          <a:extLst>
            <a:ext uri="{FF2B5EF4-FFF2-40B4-BE49-F238E27FC236}">
              <a16:creationId xmlns:a16="http://schemas.microsoft.com/office/drawing/2014/main" id="{E84B23FE-1200-4CD6-8264-ACA5DD1D5FB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40" name="Text Box 72">
          <a:extLst>
            <a:ext uri="{FF2B5EF4-FFF2-40B4-BE49-F238E27FC236}">
              <a16:creationId xmlns:a16="http://schemas.microsoft.com/office/drawing/2014/main" id="{1F8D24CD-A090-45C0-9E56-6BBD27977FE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41" name="Text Box 73">
          <a:extLst>
            <a:ext uri="{FF2B5EF4-FFF2-40B4-BE49-F238E27FC236}">
              <a16:creationId xmlns:a16="http://schemas.microsoft.com/office/drawing/2014/main" id="{2B3DEE9A-69E9-42A5-8799-45015159302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42" name="Text Box 46">
          <a:extLst>
            <a:ext uri="{FF2B5EF4-FFF2-40B4-BE49-F238E27FC236}">
              <a16:creationId xmlns:a16="http://schemas.microsoft.com/office/drawing/2014/main" id="{C98441BF-6885-4ED5-8898-62CBA07E7C4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43" name="Text Box 43">
          <a:extLst>
            <a:ext uri="{FF2B5EF4-FFF2-40B4-BE49-F238E27FC236}">
              <a16:creationId xmlns:a16="http://schemas.microsoft.com/office/drawing/2014/main" id="{78EE5E32-9B7D-4C61-AFE7-F141E2C3AE4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44" name="Text Box 46">
          <a:extLst>
            <a:ext uri="{FF2B5EF4-FFF2-40B4-BE49-F238E27FC236}">
              <a16:creationId xmlns:a16="http://schemas.microsoft.com/office/drawing/2014/main" id="{48868CDA-C2B5-46BF-A631-15B8CD61347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45" name="Text Box 43">
          <a:extLst>
            <a:ext uri="{FF2B5EF4-FFF2-40B4-BE49-F238E27FC236}">
              <a16:creationId xmlns:a16="http://schemas.microsoft.com/office/drawing/2014/main" id="{D40BEEA4-99D7-425F-9C50-EB4C1967D9C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46" name="Text Box 68">
          <a:extLst>
            <a:ext uri="{FF2B5EF4-FFF2-40B4-BE49-F238E27FC236}">
              <a16:creationId xmlns:a16="http://schemas.microsoft.com/office/drawing/2014/main" id="{C1132D86-D315-43B7-B245-8DA90E3F7EC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47" name="Text Box 69">
          <a:extLst>
            <a:ext uri="{FF2B5EF4-FFF2-40B4-BE49-F238E27FC236}">
              <a16:creationId xmlns:a16="http://schemas.microsoft.com/office/drawing/2014/main" id="{2835D083-951E-40D5-961C-D3F0B02F92E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48" name="Text Box 70">
          <a:extLst>
            <a:ext uri="{FF2B5EF4-FFF2-40B4-BE49-F238E27FC236}">
              <a16:creationId xmlns:a16="http://schemas.microsoft.com/office/drawing/2014/main" id="{AE2C4A5F-4B09-4B1D-94CB-4C5852645DE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49" name="Text Box 71">
          <a:extLst>
            <a:ext uri="{FF2B5EF4-FFF2-40B4-BE49-F238E27FC236}">
              <a16:creationId xmlns:a16="http://schemas.microsoft.com/office/drawing/2014/main" id="{FC02C836-5E5C-4524-896D-DCFF89702DE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50" name="Text Box 72">
          <a:extLst>
            <a:ext uri="{FF2B5EF4-FFF2-40B4-BE49-F238E27FC236}">
              <a16:creationId xmlns:a16="http://schemas.microsoft.com/office/drawing/2014/main" id="{0EE4CFBE-6FDD-451D-872E-CE444F3BE24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51" name="Text Box 73">
          <a:extLst>
            <a:ext uri="{FF2B5EF4-FFF2-40B4-BE49-F238E27FC236}">
              <a16:creationId xmlns:a16="http://schemas.microsoft.com/office/drawing/2014/main" id="{79ACE3A3-FF5B-4C2A-9DDF-A8556B41802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52" name="Text Box 46">
          <a:extLst>
            <a:ext uri="{FF2B5EF4-FFF2-40B4-BE49-F238E27FC236}">
              <a16:creationId xmlns:a16="http://schemas.microsoft.com/office/drawing/2014/main" id="{BF7EF088-AC60-4F3C-8293-3D5FB4C8D57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53" name="Text Box 43">
          <a:extLst>
            <a:ext uri="{FF2B5EF4-FFF2-40B4-BE49-F238E27FC236}">
              <a16:creationId xmlns:a16="http://schemas.microsoft.com/office/drawing/2014/main" id="{8F76AA4C-89A6-4C5B-A55C-F3BAF9AB04A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54" name="Text Box 46">
          <a:extLst>
            <a:ext uri="{FF2B5EF4-FFF2-40B4-BE49-F238E27FC236}">
              <a16:creationId xmlns:a16="http://schemas.microsoft.com/office/drawing/2014/main" id="{677EC265-8CE4-4D0B-BE71-9C9929352F4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55" name="Text Box 68">
          <a:extLst>
            <a:ext uri="{FF2B5EF4-FFF2-40B4-BE49-F238E27FC236}">
              <a16:creationId xmlns:a16="http://schemas.microsoft.com/office/drawing/2014/main" id="{300FD908-B2D2-4926-BF07-0BE57BB8386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56" name="Text Box 69">
          <a:extLst>
            <a:ext uri="{FF2B5EF4-FFF2-40B4-BE49-F238E27FC236}">
              <a16:creationId xmlns:a16="http://schemas.microsoft.com/office/drawing/2014/main" id="{1D2E1FB7-967F-4957-9A16-1BB03217E8D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57" name="Text Box 70">
          <a:extLst>
            <a:ext uri="{FF2B5EF4-FFF2-40B4-BE49-F238E27FC236}">
              <a16:creationId xmlns:a16="http://schemas.microsoft.com/office/drawing/2014/main" id="{6C370D65-114B-4515-898E-CBD530FDB5D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58" name="Text Box 71">
          <a:extLst>
            <a:ext uri="{FF2B5EF4-FFF2-40B4-BE49-F238E27FC236}">
              <a16:creationId xmlns:a16="http://schemas.microsoft.com/office/drawing/2014/main" id="{51469FC5-EB7F-4170-9E83-B1D28298449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59" name="Text Box 72">
          <a:extLst>
            <a:ext uri="{FF2B5EF4-FFF2-40B4-BE49-F238E27FC236}">
              <a16:creationId xmlns:a16="http://schemas.microsoft.com/office/drawing/2014/main" id="{848AFD4C-A10C-4821-92D0-F83E85D0596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60" name="Text Box 73">
          <a:extLst>
            <a:ext uri="{FF2B5EF4-FFF2-40B4-BE49-F238E27FC236}">
              <a16:creationId xmlns:a16="http://schemas.microsoft.com/office/drawing/2014/main" id="{481F939A-3847-4CA4-8579-1E19B545FD3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61" name="Text Box 46">
          <a:extLst>
            <a:ext uri="{FF2B5EF4-FFF2-40B4-BE49-F238E27FC236}">
              <a16:creationId xmlns:a16="http://schemas.microsoft.com/office/drawing/2014/main" id="{1B4A327C-D5C2-4BE5-991F-FDD10EC9A22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62" name="Text Box 43">
          <a:extLst>
            <a:ext uri="{FF2B5EF4-FFF2-40B4-BE49-F238E27FC236}">
              <a16:creationId xmlns:a16="http://schemas.microsoft.com/office/drawing/2014/main" id="{0F7EB11F-20B4-49F6-A4E0-2291024A32B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63" name="Text Box 46">
          <a:extLst>
            <a:ext uri="{FF2B5EF4-FFF2-40B4-BE49-F238E27FC236}">
              <a16:creationId xmlns:a16="http://schemas.microsoft.com/office/drawing/2014/main" id="{5C14B880-DFC3-4FD5-8732-DA63BBD3457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64" name="Text Box 43">
          <a:extLst>
            <a:ext uri="{FF2B5EF4-FFF2-40B4-BE49-F238E27FC236}">
              <a16:creationId xmlns:a16="http://schemas.microsoft.com/office/drawing/2014/main" id="{787CE07D-EEF6-45EE-B612-F870AED5EBA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665" name="Text Box 65">
          <a:extLst>
            <a:ext uri="{FF2B5EF4-FFF2-40B4-BE49-F238E27FC236}">
              <a16:creationId xmlns:a16="http://schemas.microsoft.com/office/drawing/2014/main" id="{2BE5CD0B-BC52-4AA7-A2D5-F03B1C4EE1D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666" name="Text Box 91">
          <a:extLst>
            <a:ext uri="{FF2B5EF4-FFF2-40B4-BE49-F238E27FC236}">
              <a16:creationId xmlns:a16="http://schemas.microsoft.com/office/drawing/2014/main" id="{320D1C9E-23AD-4BB0-A916-7CA31B1A8E7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667" name="Text Box 65">
          <a:extLst>
            <a:ext uri="{FF2B5EF4-FFF2-40B4-BE49-F238E27FC236}">
              <a16:creationId xmlns:a16="http://schemas.microsoft.com/office/drawing/2014/main" id="{3AA35ABF-CC4F-4FB9-9194-E1CC0C113BB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668" name="Text Box 91">
          <a:extLst>
            <a:ext uri="{FF2B5EF4-FFF2-40B4-BE49-F238E27FC236}">
              <a16:creationId xmlns:a16="http://schemas.microsoft.com/office/drawing/2014/main" id="{B62F4433-F4D5-450B-974C-421CBDC4FFA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669" name="Text Box 46">
          <a:extLst>
            <a:ext uri="{FF2B5EF4-FFF2-40B4-BE49-F238E27FC236}">
              <a16:creationId xmlns:a16="http://schemas.microsoft.com/office/drawing/2014/main" id="{70749258-EB48-481C-9E68-745309E6D035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670" name="Text Box 43">
          <a:extLst>
            <a:ext uri="{FF2B5EF4-FFF2-40B4-BE49-F238E27FC236}">
              <a16:creationId xmlns:a16="http://schemas.microsoft.com/office/drawing/2014/main" id="{22AC90DD-778F-4CBE-BD62-B185CD1643CA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71" name="Text Box 68">
          <a:extLst>
            <a:ext uri="{FF2B5EF4-FFF2-40B4-BE49-F238E27FC236}">
              <a16:creationId xmlns:a16="http://schemas.microsoft.com/office/drawing/2014/main" id="{35AC07C6-F94B-420F-BE6F-7C8D20460CD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72" name="Text Box 69">
          <a:extLst>
            <a:ext uri="{FF2B5EF4-FFF2-40B4-BE49-F238E27FC236}">
              <a16:creationId xmlns:a16="http://schemas.microsoft.com/office/drawing/2014/main" id="{B0ED0720-4787-4BD1-B1D6-64F79B76246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73" name="Text Box 70">
          <a:extLst>
            <a:ext uri="{FF2B5EF4-FFF2-40B4-BE49-F238E27FC236}">
              <a16:creationId xmlns:a16="http://schemas.microsoft.com/office/drawing/2014/main" id="{6200B997-72C2-44E7-B567-3DE3A567E59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74" name="Text Box 71">
          <a:extLst>
            <a:ext uri="{FF2B5EF4-FFF2-40B4-BE49-F238E27FC236}">
              <a16:creationId xmlns:a16="http://schemas.microsoft.com/office/drawing/2014/main" id="{853A27E1-FBA7-466B-86D6-6F2007C7A36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75" name="Text Box 72">
          <a:extLst>
            <a:ext uri="{FF2B5EF4-FFF2-40B4-BE49-F238E27FC236}">
              <a16:creationId xmlns:a16="http://schemas.microsoft.com/office/drawing/2014/main" id="{3912680F-DE6D-4974-9273-E3E8DED50D1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76" name="Text Box 73">
          <a:extLst>
            <a:ext uri="{FF2B5EF4-FFF2-40B4-BE49-F238E27FC236}">
              <a16:creationId xmlns:a16="http://schemas.microsoft.com/office/drawing/2014/main" id="{871FBFA4-5DBB-44A3-8787-2034F389436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77" name="Text Box 46">
          <a:extLst>
            <a:ext uri="{FF2B5EF4-FFF2-40B4-BE49-F238E27FC236}">
              <a16:creationId xmlns:a16="http://schemas.microsoft.com/office/drawing/2014/main" id="{D51A5785-3C5D-44BC-99E0-D527D4D022D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78" name="Text Box 43">
          <a:extLst>
            <a:ext uri="{FF2B5EF4-FFF2-40B4-BE49-F238E27FC236}">
              <a16:creationId xmlns:a16="http://schemas.microsoft.com/office/drawing/2014/main" id="{BFFBBD05-1FAC-43B1-B43A-C599FB162C8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79" name="Text Box 46">
          <a:extLst>
            <a:ext uri="{FF2B5EF4-FFF2-40B4-BE49-F238E27FC236}">
              <a16:creationId xmlns:a16="http://schemas.microsoft.com/office/drawing/2014/main" id="{DEC03F35-294B-436B-A711-1E04F6A0818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80" name="Text Box 43">
          <a:extLst>
            <a:ext uri="{FF2B5EF4-FFF2-40B4-BE49-F238E27FC236}">
              <a16:creationId xmlns:a16="http://schemas.microsoft.com/office/drawing/2014/main" id="{A873CE80-49AC-4472-B01C-C70550B6394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81" name="Text Box 68">
          <a:extLst>
            <a:ext uri="{FF2B5EF4-FFF2-40B4-BE49-F238E27FC236}">
              <a16:creationId xmlns:a16="http://schemas.microsoft.com/office/drawing/2014/main" id="{6D08B13B-9F16-46FC-A4AE-3ABF3A2E595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82" name="Text Box 69">
          <a:extLst>
            <a:ext uri="{FF2B5EF4-FFF2-40B4-BE49-F238E27FC236}">
              <a16:creationId xmlns:a16="http://schemas.microsoft.com/office/drawing/2014/main" id="{44B4EFAC-FB4D-4A13-A569-DA60C65EF3D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83" name="Text Box 70">
          <a:extLst>
            <a:ext uri="{FF2B5EF4-FFF2-40B4-BE49-F238E27FC236}">
              <a16:creationId xmlns:a16="http://schemas.microsoft.com/office/drawing/2014/main" id="{D493D0F4-478D-450C-9623-D5F912C786C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84" name="Text Box 71">
          <a:extLst>
            <a:ext uri="{FF2B5EF4-FFF2-40B4-BE49-F238E27FC236}">
              <a16:creationId xmlns:a16="http://schemas.microsoft.com/office/drawing/2014/main" id="{BBAB79CE-785A-4E44-A36D-3694DA71CE4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85" name="Text Box 72">
          <a:extLst>
            <a:ext uri="{FF2B5EF4-FFF2-40B4-BE49-F238E27FC236}">
              <a16:creationId xmlns:a16="http://schemas.microsoft.com/office/drawing/2014/main" id="{350C4505-F38D-4251-8DC0-0DA42975EA4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686" name="Text Box 73">
          <a:extLst>
            <a:ext uri="{FF2B5EF4-FFF2-40B4-BE49-F238E27FC236}">
              <a16:creationId xmlns:a16="http://schemas.microsoft.com/office/drawing/2014/main" id="{CC6E677B-6AF1-402F-A7B7-CCE3810BADC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87" name="Text Box 46">
          <a:extLst>
            <a:ext uri="{FF2B5EF4-FFF2-40B4-BE49-F238E27FC236}">
              <a16:creationId xmlns:a16="http://schemas.microsoft.com/office/drawing/2014/main" id="{7620A38A-D82E-4BA0-B6C4-47DF6672D21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88" name="Text Box 43">
          <a:extLst>
            <a:ext uri="{FF2B5EF4-FFF2-40B4-BE49-F238E27FC236}">
              <a16:creationId xmlns:a16="http://schemas.microsoft.com/office/drawing/2014/main" id="{60F6D784-A0FB-4490-B398-3053F1975DB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89" name="Text Box 46">
          <a:extLst>
            <a:ext uri="{FF2B5EF4-FFF2-40B4-BE49-F238E27FC236}">
              <a16:creationId xmlns:a16="http://schemas.microsoft.com/office/drawing/2014/main" id="{349BE794-5FBC-470A-9E3E-C0DBE87A37D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90" name="Text Box 43">
          <a:extLst>
            <a:ext uri="{FF2B5EF4-FFF2-40B4-BE49-F238E27FC236}">
              <a16:creationId xmlns:a16="http://schemas.microsoft.com/office/drawing/2014/main" id="{AE235097-3F07-43FC-BF3C-F539B8DA369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91" name="Text Box 68">
          <a:extLst>
            <a:ext uri="{FF2B5EF4-FFF2-40B4-BE49-F238E27FC236}">
              <a16:creationId xmlns:a16="http://schemas.microsoft.com/office/drawing/2014/main" id="{367DFC11-8847-4156-A5A7-5714B3AF25C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92" name="Text Box 69">
          <a:extLst>
            <a:ext uri="{FF2B5EF4-FFF2-40B4-BE49-F238E27FC236}">
              <a16:creationId xmlns:a16="http://schemas.microsoft.com/office/drawing/2014/main" id="{78F39BDD-E29B-42B7-AFE5-4E70C4CBA19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93" name="Text Box 70">
          <a:extLst>
            <a:ext uri="{FF2B5EF4-FFF2-40B4-BE49-F238E27FC236}">
              <a16:creationId xmlns:a16="http://schemas.microsoft.com/office/drawing/2014/main" id="{F9D6DE07-07BA-479A-A472-F5429CF82C4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94" name="Text Box 71">
          <a:extLst>
            <a:ext uri="{FF2B5EF4-FFF2-40B4-BE49-F238E27FC236}">
              <a16:creationId xmlns:a16="http://schemas.microsoft.com/office/drawing/2014/main" id="{5EC9779B-3701-44B6-A011-C9EA49422E9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95" name="Text Box 72">
          <a:extLst>
            <a:ext uri="{FF2B5EF4-FFF2-40B4-BE49-F238E27FC236}">
              <a16:creationId xmlns:a16="http://schemas.microsoft.com/office/drawing/2014/main" id="{E7F39F39-F981-4228-84F1-3DA64EB40D9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696" name="Text Box 73">
          <a:extLst>
            <a:ext uri="{FF2B5EF4-FFF2-40B4-BE49-F238E27FC236}">
              <a16:creationId xmlns:a16="http://schemas.microsoft.com/office/drawing/2014/main" id="{0B09D4D3-26F3-466E-A9BB-0E847E36088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97" name="Text Box 46">
          <a:extLst>
            <a:ext uri="{FF2B5EF4-FFF2-40B4-BE49-F238E27FC236}">
              <a16:creationId xmlns:a16="http://schemas.microsoft.com/office/drawing/2014/main" id="{F8C3281B-5B79-4995-8AC3-179214823AF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98" name="Text Box 43">
          <a:extLst>
            <a:ext uri="{FF2B5EF4-FFF2-40B4-BE49-F238E27FC236}">
              <a16:creationId xmlns:a16="http://schemas.microsoft.com/office/drawing/2014/main" id="{5A371C40-6676-4506-8AD7-A6107EF951A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699" name="Text Box 46">
          <a:extLst>
            <a:ext uri="{FF2B5EF4-FFF2-40B4-BE49-F238E27FC236}">
              <a16:creationId xmlns:a16="http://schemas.microsoft.com/office/drawing/2014/main" id="{80FF0337-733D-45F6-A88A-07CBE090BC7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00" name="Text Box 43">
          <a:extLst>
            <a:ext uri="{FF2B5EF4-FFF2-40B4-BE49-F238E27FC236}">
              <a16:creationId xmlns:a16="http://schemas.microsoft.com/office/drawing/2014/main" id="{17F43213-741A-41A1-8636-F83EBE6FAF3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01" name="Text Box 65">
          <a:extLst>
            <a:ext uri="{FF2B5EF4-FFF2-40B4-BE49-F238E27FC236}">
              <a16:creationId xmlns:a16="http://schemas.microsoft.com/office/drawing/2014/main" id="{DDB35F23-AA68-4D61-BC73-1A270669551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02" name="Text Box 91">
          <a:extLst>
            <a:ext uri="{FF2B5EF4-FFF2-40B4-BE49-F238E27FC236}">
              <a16:creationId xmlns:a16="http://schemas.microsoft.com/office/drawing/2014/main" id="{BB94C376-3D18-4EDF-A14D-1DB93DFC247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03" name="Text Box 65">
          <a:extLst>
            <a:ext uri="{FF2B5EF4-FFF2-40B4-BE49-F238E27FC236}">
              <a16:creationId xmlns:a16="http://schemas.microsoft.com/office/drawing/2014/main" id="{D1BB912F-6FE0-4FA7-984A-3843FC747DA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04" name="Text Box 91">
          <a:extLst>
            <a:ext uri="{FF2B5EF4-FFF2-40B4-BE49-F238E27FC236}">
              <a16:creationId xmlns:a16="http://schemas.microsoft.com/office/drawing/2014/main" id="{9C2B8C24-26CB-4769-A5D5-2FA68381EA4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DDFD6AA2-7013-4C63-BD4C-47444B791BA6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772B8F3B-60E7-4B6B-A22E-CD481041293E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07" name="Text Box 68">
          <a:extLst>
            <a:ext uri="{FF2B5EF4-FFF2-40B4-BE49-F238E27FC236}">
              <a16:creationId xmlns:a16="http://schemas.microsoft.com/office/drawing/2014/main" id="{1F103C14-5DE7-438E-B2DD-DF274AB1A66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08" name="Text Box 69">
          <a:extLst>
            <a:ext uri="{FF2B5EF4-FFF2-40B4-BE49-F238E27FC236}">
              <a16:creationId xmlns:a16="http://schemas.microsoft.com/office/drawing/2014/main" id="{049DE265-99F0-42C0-8822-E78AD3B6E9E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09" name="Text Box 70">
          <a:extLst>
            <a:ext uri="{FF2B5EF4-FFF2-40B4-BE49-F238E27FC236}">
              <a16:creationId xmlns:a16="http://schemas.microsoft.com/office/drawing/2014/main" id="{240C5303-434E-4581-A4FE-D231FC4BAAD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10" name="Text Box 71">
          <a:extLst>
            <a:ext uri="{FF2B5EF4-FFF2-40B4-BE49-F238E27FC236}">
              <a16:creationId xmlns:a16="http://schemas.microsoft.com/office/drawing/2014/main" id="{94EA9DE4-7478-4CCC-9A03-008858B14CD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11" name="Text Box 72">
          <a:extLst>
            <a:ext uri="{FF2B5EF4-FFF2-40B4-BE49-F238E27FC236}">
              <a16:creationId xmlns:a16="http://schemas.microsoft.com/office/drawing/2014/main" id="{66B16831-2DB6-4FC7-906F-B87CAA708A0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12" name="Text Box 73">
          <a:extLst>
            <a:ext uri="{FF2B5EF4-FFF2-40B4-BE49-F238E27FC236}">
              <a16:creationId xmlns:a16="http://schemas.microsoft.com/office/drawing/2014/main" id="{6D4952EA-BC8A-4880-B2A7-C357634FF17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13" name="Text Box 46">
          <a:extLst>
            <a:ext uri="{FF2B5EF4-FFF2-40B4-BE49-F238E27FC236}">
              <a16:creationId xmlns:a16="http://schemas.microsoft.com/office/drawing/2014/main" id="{CB12980F-A019-4122-9D00-7F55D5600F8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14" name="Text Box 43">
          <a:extLst>
            <a:ext uri="{FF2B5EF4-FFF2-40B4-BE49-F238E27FC236}">
              <a16:creationId xmlns:a16="http://schemas.microsoft.com/office/drawing/2014/main" id="{06B9B425-086F-4600-909D-9B801110BDB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7E9ADA42-05E9-4C8F-80EF-857D58CDA97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16D26084-5790-4F6C-AD72-033FDEB689A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17" name="Text Box 68">
          <a:extLst>
            <a:ext uri="{FF2B5EF4-FFF2-40B4-BE49-F238E27FC236}">
              <a16:creationId xmlns:a16="http://schemas.microsoft.com/office/drawing/2014/main" id="{4870BC77-DAF4-4E0A-BE6B-10DC19A1AA9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18" name="Text Box 69">
          <a:extLst>
            <a:ext uri="{FF2B5EF4-FFF2-40B4-BE49-F238E27FC236}">
              <a16:creationId xmlns:a16="http://schemas.microsoft.com/office/drawing/2014/main" id="{BB60E09F-4B77-4816-8401-6A3B9589EF7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19" name="Text Box 70">
          <a:extLst>
            <a:ext uri="{FF2B5EF4-FFF2-40B4-BE49-F238E27FC236}">
              <a16:creationId xmlns:a16="http://schemas.microsoft.com/office/drawing/2014/main" id="{BF1CB8B4-27ED-4556-81E0-C1F43A7437D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20" name="Text Box 71">
          <a:extLst>
            <a:ext uri="{FF2B5EF4-FFF2-40B4-BE49-F238E27FC236}">
              <a16:creationId xmlns:a16="http://schemas.microsoft.com/office/drawing/2014/main" id="{3B566FDE-C47A-43C9-B1D6-C0F9247F26F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21" name="Text Box 72">
          <a:extLst>
            <a:ext uri="{FF2B5EF4-FFF2-40B4-BE49-F238E27FC236}">
              <a16:creationId xmlns:a16="http://schemas.microsoft.com/office/drawing/2014/main" id="{165673B2-95F9-4983-B152-4842194426A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22" name="Text Box 73">
          <a:extLst>
            <a:ext uri="{FF2B5EF4-FFF2-40B4-BE49-F238E27FC236}">
              <a16:creationId xmlns:a16="http://schemas.microsoft.com/office/drawing/2014/main" id="{A9364E8F-0F96-4AD7-8A59-E955D40ED45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23" name="Text Box 46">
          <a:extLst>
            <a:ext uri="{FF2B5EF4-FFF2-40B4-BE49-F238E27FC236}">
              <a16:creationId xmlns:a16="http://schemas.microsoft.com/office/drawing/2014/main" id="{078D3A58-107F-41DB-A8B9-83594649619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24" name="Text Box 43">
          <a:extLst>
            <a:ext uri="{FF2B5EF4-FFF2-40B4-BE49-F238E27FC236}">
              <a16:creationId xmlns:a16="http://schemas.microsoft.com/office/drawing/2014/main" id="{04610C55-CA0F-414E-86C8-60415DCF180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C47EFC49-1156-4882-923D-EA1F86B6B1D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9C11B2D0-590E-43ED-9DA3-F5FF6435051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27" name="Text Box 68">
          <a:extLst>
            <a:ext uri="{FF2B5EF4-FFF2-40B4-BE49-F238E27FC236}">
              <a16:creationId xmlns:a16="http://schemas.microsoft.com/office/drawing/2014/main" id="{C5D4ACBF-4C0A-4503-AE6E-CCE7D8DD6C5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28" name="Text Box 69">
          <a:extLst>
            <a:ext uri="{FF2B5EF4-FFF2-40B4-BE49-F238E27FC236}">
              <a16:creationId xmlns:a16="http://schemas.microsoft.com/office/drawing/2014/main" id="{ED255543-E11A-48CA-B5D9-BB335FC8194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29" name="Text Box 70">
          <a:extLst>
            <a:ext uri="{FF2B5EF4-FFF2-40B4-BE49-F238E27FC236}">
              <a16:creationId xmlns:a16="http://schemas.microsoft.com/office/drawing/2014/main" id="{9F85BD27-A905-44FD-A100-15C7C1BEF7E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30" name="Text Box 71">
          <a:extLst>
            <a:ext uri="{FF2B5EF4-FFF2-40B4-BE49-F238E27FC236}">
              <a16:creationId xmlns:a16="http://schemas.microsoft.com/office/drawing/2014/main" id="{B76964FD-47CA-4C29-BC74-FBD9B3BE849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31" name="Text Box 72">
          <a:extLst>
            <a:ext uri="{FF2B5EF4-FFF2-40B4-BE49-F238E27FC236}">
              <a16:creationId xmlns:a16="http://schemas.microsoft.com/office/drawing/2014/main" id="{92614709-D35C-4FC9-BA39-848B5622BC1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32" name="Text Box 73">
          <a:extLst>
            <a:ext uri="{FF2B5EF4-FFF2-40B4-BE49-F238E27FC236}">
              <a16:creationId xmlns:a16="http://schemas.microsoft.com/office/drawing/2014/main" id="{933962B7-7A47-4708-8A5D-CF2F05BC3E7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33" name="Text Box 46">
          <a:extLst>
            <a:ext uri="{FF2B5EF4-FFF2-40B4-BE49-F238E27FC236}">
              <a16:creationId xmlns:a16="http://schemas.microsoft.com/office/drawing/2014/main" id="{D3FF2014-EC52-44F2-BEEA-78997063B7D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34" name="Text Box 43">
          <a:extLst>
            <a:ext uri="{FF2B5EF4-FFF2-40B4-BE49-F238E27FC236}">
              <a16:creationId xmlns:a16="http://schemas.microsoft.com/office/drawing/2014/main" id="{EF5F6507-BB30-4FBE-AC30-CD000D64114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35" name="Text Box 46">
          <a:extLst>
            <a:ext uri="{FF2B5EF4-FFF2-40B4-BE49-F238E27FC236}">
              <a16:creationId xmlns:a16="http://schemas.microsoft.com/office/drawing/2014/main" id="{BFC0EFD4-E87F-4A88-A5E3-14ED6F3357B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36" name="Text Box 43">
          <a:extLst>
            <a:ext uri="{FF2B5EF4-FFF2-40B4-BE49-F238E27FC236}">
              <a16:creationId xmlns:a16="http://schemas.microsoft.com/office/drawing/2014/main" id="{69A6B500-DCCB-45CF-8008-78B4ABC4EED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37" name="Text Box 65">
          <a:extLst>
            <a:ext uri="{FF2B5EF4-FFF2-40B4-BE49-F238E27FC236}">
              <a16:creationId xmlns:a16="http://schemas.microsoft.com/office/drawing/2014/main" id="{314DB70D-BB6C-4965-9E87-69041E871C1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38" name="Text Box 91">
          <a:extLst>
            <a:ext uri="{FF2B5EF4-FFF2-40B4-BE49-F238E27FC236}">
              <a16:creationId xmlns:a16="http://schemas.microsoft.com/office/drawing/2014/main" id="{E0828BF2-8A07-4A75-B28C-EECDC721756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39" name="Text Box 65">
          <a:extLst>
            <a:ext uri="{FF2B5EF4-FFF2-40B4-BE49-F238E27FC236}">
              <a16:creationId xmlns:a16="http://schemas.microsoft.com/office/drawing/2014/main" id="{EA2FDDAE-CA68-40E3-9B12-E4B0A358234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40" name="Text Box 91">
          <a:extLst>
            <a:ext uri="{FF2B5EF4-FFF2-40B4-BE49-F238E27FC236}">
              <a16:creationId xmlns:a16="http://schemas.microsoft.com/office/drawing/2014/main" id="{8F56B007-5E02-4ACD-A0CC-C26CB4600D2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AB53B97D-C8AA-49BA-9DD0-AE4A634EC3EE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AFA014A5-FCCE-4FED-BE4C-895624BB0F32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91B92E54-D758-4923-B64A-00F68B62953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8627DAB8-51B5-47E5-A4D8-C573E659CAB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96B23B16-ADA2-4AD5-8F23-2320875B6BC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336594ED-5802-4C5E-B129-0D460C34364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19ADAE2A-7E81-420B-9A8D-CAE0A2A191F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7397A97A-6D5D-4B58-8D96-6AB8A6BC1CD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63C45032-02F4-49DF-93FC-C1F6D08858F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B7DEE495-8D1C-45C1-A7BE-F502749A1BC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5FFFE01F-9A4F-4E37-A689-F7DD6F95F77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0CBB214E-9F25-4318-BDDF-11A13B14613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53" name="Text Box 68">
          <a:extLst>
            <a:ext uri="{FF2B5EF4-FFF2-40B4-BE49-F238E27FC236}">
              <a16:creationId xmlns:a16="http://schemas.microsoft.com/office/drawing/2014/main" id="{9B4A7944-D8B8-4727-919F-900C7166D39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54" name="Text Box 69">
          <a:extLst>
            <a:ext uri="{FF2B5EF4-FFF2-40B4-BE49-F238E27FC236}">
              <a16:creationId xmlns:a16="http://schemas.microsoft.com/office/drawing/2014/main" id="{404A8F29-8C26-432F-BE80-7FA94B89027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55" name="Text Box 70">
          <a:extLst>
            <a:ext uri="{FF2B5EF4-FFF2-40B4-BE49-F238E27FC236}">
              <a16:creationId xmlns:a16="http://schemas.microsoft.com/office/drawing/2014/main" id="{2212A7ED-C7B6-4D3A-B1A6-0066623000D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56" name="Text Box 71">
          <a:extLst>
            <a:ext uri="{FF2B5EF4-FFF2-40B4-BE49-F238E27FC236}">
              <a16:creationId xmlns:a16="http://schemas.microsoft.com/office/drawing/2014/main" id="{89BB48A2-3517-4161-8D9E-E4ECB9A7475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57" name="Text Box 72">
          <a:extLst>
            <a:ext uri="{FF2B5EF4-FFF2-40B4-BE49-F238E27FC236}">
              <a16:creationId xmlns:a16="http://schemas.microsoft.com/office/drawing/2014/main" id="{5D8EAA46-9D03-4147-822C-BA1EDE43819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58" name="Text Box 73">
          <a:extLst>
            <a:ext uri="{FF2B5EF4-FFF2-40B4-BE49-F238E27FC236}">
              <a16:creationId xmlns:a16="http://schemas.microsoft.com/office/drawing/2014/main" id="{D45B0E75-83DA-48B3-ABD9-1D2EA36D7EA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59" name="Text Box 46">
          <a:extLst>
            <a:ext uri="{FF2B5EF4-FFF2-40B4-BE49-F238E27FC236}">
              <a16:creationId xmlns:a16="http://schemas.microsoft.com/office/drawing/2014/main" id="{B72C8631-E38E-4B6C-8DDA-E92E3B7DBBF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60" name="Text Box 43">
          <a:extLst>
            <a:ext uri="{FF2B5EF4-FFF2-40B4-BE49-F238E27FC236}">
              <a16:creationId xmlns:a16="http://schemas.microsoft.com/office/drawing/2014/main" id="{3DCBE89C-106B-43A7-AE52-C99722B23A1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61" name="Text Box 46">
          <a:extLst>
            <a:ext uri="{FF2B5EF4-FFF2-40B4-BE49-F238E27FC236}">
              <a16:creationId xmlns:a16="http://schemas.microsoft.com/office/drawing/2014/main" id="{46BF31AD-8493-4496-BD07-887A09B313A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62" name="Text Box 43">
          <a:extLst>
            <a:ext uri="{FF2B5EF4-FFF2-40B4-BE49-F238E27FC236}">
              <a16:creationId xmlns:a16="http://schemas.microsoft.com/office/drawing/2014/main" id="{E57E5F9F-E79E-4E81-8EC1-0EEFE14AEDE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63" name="Text Box 68">
          <a:extLst>
            <a:ext uri="{FF2B5EF4-FFF2-40B4-BE49-F238E27FC236}">
              <a16:creationId xmlns:a16="http://schemas.microsoft.com/office/drawing/2014/main" id="{34570AF0-63D2-4443-8E08-EA3A701EA19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64" name="Text Box 69">
          <a:extLst>
            <a:ext uri="{FF2B5EF4-FFF2-40B4-BE49-F238E27FC236}">
              <a16:creationId xmlns:a16="http://schemas.microsoft.com/office/drawing/2014/main" id="{9DF24052-EAB2-4837-984C-4D0B939A88D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65" name="Text Box 70">
          <a:extLst>
            <a:ext uri="{FF2B5EF4-FFF2-40B4-BE49-F238E27FC236}">
              <a16:creationId xmlns:a16="http://schemas.microsoft.com/office/drawing/2014/main" id="{5C07D92E-7B42-4470-AE63-911D26A51EE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66" name="Text Box 71">
          <a:extLst>
            <a:ext uri="{FF2B5EF4-FFF2-40B4-BE49-F238E27FC236}">
              <a16:creationId xmlns:a16="http://schemas.microsoft.com/office/drawing/2014/main" id="{21EF129E-18B6-4F7D-AB16-3258784A1A1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67" name="Text Box 72">
          <a:extLst>
            <a:ext uri="{FF2B5EF4-FFF2-40B4-BE49-F238E27FC236}">
              <a16:creationId xmlns:a16="http://schemas.microsoft.com/office/drawing/2014/main" id="{5ED589B3-B896-4EA8-BBFD-4CFE3C0B14C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68" name="Text Box 73">
          <a:extLst>
            <a:ext uri="{FF2B5EF4-FFF2-40B4-BE49-F238E27FC236}">
              <a16:creationId xmlns:a16="http://schemas.microsoft.com/office/drawing/2014/main" id="{3F2BA56C-B45D-4003-9641-1A6B79E4059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F2157538-FE31-4F6D-AE35-D28B109C064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70" name="Text Box 43">
          <a:extLst>
            <a:ext uri="{FF2B5EF4-FFF2-40B4-BE49-F238E27FC236}">
              <a16:creationId xmlns:a16="http://schemas.microsoft.com/office/drawing/2014/main" id="{9A9B0CC6-EDA9-443D-B5B9-03684B178BD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71" name="Text Box 46">
          <a:extLst>
            <a:ext uri="{FF2B5EF4-FFF2-40B4-BE49-F238E27FC236}">
              <a16:creationId xmlns:a16="http://schemas.microsoft.com/office/drawing/2014/main" id="{41566B58-8F64-43EC-96F6-137D3460569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72" name="Text Box 43">
          <a:extLst>
            <a:ext uri="{FF2B5EF4-FFF2-40B4-BE49-F238E27FC236}">
              <a16:creationId xmlns:a16="http://schemas.microsoft.com/office/drawing/2014/main" id="{6DA5C303-AF60-48B6-BD9B-33377066C36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73" name="Text Box 65">
          <a:extLst>
            <a:ext uri="{FF2B5EF4-FFF2-40B4-BE49-F238E27FC236}">
              <a16:creationId xmlns:a16="http://schemas.microsoft.com/office/drawing/2014/main" id="{B7C30DD7-DEA1-423A-8E4B-016C5B399CA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74" name="Text Box 91">
          <a:extLst>
            <a:ext uri="{FF2B5EF4-FFF2-40B4-BE49-F238E27FC236}">
              <a16:creationId xmlns:a16="http://schemas.microsoft.com/office/drawing/2014/main" id="{AFD3E174-0AD6-4E65-8122-58058D69392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75" name="Text Box 65">
          <a:extLst>
            <a:ext uri="{FF2B5EF4-FFF2-40B4-BE49-F238E27FC236}">
              <a16:creationId xmlns:a16="http://schemas.microsoft.com/office/drawing/2014/main" id="{C8F50B4B-6A05-4F62-8ECD-264FC9B58E7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776" name="Text Box 91">
          <a:extLst>
            <a:ext uri="{FF2B5EF4-FFF2-40B4-BE49-F238E27FC236}">
              <a16:creationId xmlns:a16="http://schemas.microsoft.com/office/drawing/2014/main" id="{5EAAF9C4-A576-47B2-B207-4AE2F0E2455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EB44C257-C3A7-41C8-900B-44B2D988E92A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D9267A7E-63EC-4C68-91BC-A86782321E0C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9C2A4AC4-1A7C-4CDE-A638-E78399E05A5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B0B285BC-3C15-4D25-965B-DDA1EDE5E93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7CD85B6A-581A-4CBB-9CCD-4B964141062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2A957129-7988-4786-B90B-A9BB881A21E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DCEAAB71-241C-43FC-9ADA-5746F06DDED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121758F0-4411-47A6-A1C0-93BDE430890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BEC70E7B-CAD3-4ADF-A362-567006E17D2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E89F97C9-D964-47DD-B472-0BD6AB0B4A0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9731F6BF-381B-4E4D-AA44-0E5AC948998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9A7F31AB-EFEF-475C-92FE-05759E1D5C6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39CCA530-0FD2-4BD1-9DBF-2E5C12A9ACB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8CF5938F-670B-4AA7-9610-74A27B4DFA3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368EC52D-374E-426C-8F36-6F6019DA073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38E6B57B-47CD-4214-8F06-219F6959BD3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EC8813E5-A785-4E7C-94D4-4E7EFF90F15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3986DE41-A8B5-4811-875F-89D66FE686E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CEACC10E-F166-4856-B95A-9D75C623310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57378F78-97D4-4FB8-A07E-45158722F00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C45EB06A-7785-4362-846B-E3553FB3E45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2A8ACADB-60AA-4AF9-89DE-6DD9C1F6879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85BE71B8-F0EA-4833-A85C-D1AC0FD21F7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387ADD4F-0D6E-4DBA-BA0C-071430DCBCC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264534EB-4361-4B07-9FFD-E850F7893C1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73F62037-59CC-4C96-8848-B3074D2D17E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C7EB9852-CEF4-4F15-A291-AF5B272BF34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50917C33-5117-4EBE-9992-520EC2896D1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5C1B4C19-241C-4033-97B4-86546547120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E1EF58EC-319A-454A-B115-2474A90711E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CCFFD805-AF2D-469B-84C0-1EB2F704BB4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1E8C55A2-6E41-4F2D-90EB-EEC9C51EF43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09" name="Text Box 65">
          <a:extLst>
            <a:ext uri="{FF2B5EF4-FFF2-40B4-BE49-F238E27FC236}">
              <a16:creationId xmlns:a16="http://schemas.microsoft.com/office/drawing/2014/main" id="{B612C4B5-A702-44CA-A7B7-8036E0F09B7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10" name="Text Box 91">
          <a:extLst>
            <a:ext uri="{FF2B5EF4-FFF2-40B4-BE49-F238E27FC236}">
              <a16:creationId xmlns:a16="http://schemas.microsoft.com/office/drawing/2014/main" id="{17792ED2-EEFD-4B1A-BCCC-763836FF4CC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11" name="Text Box 65">
          <a:extLst>
            <a:ext uri="{FF2B5EF4-FFF2-40B4-BE49-F238E27FC236}">
              <a16:creationId xmlns:a16="http://schemas.microsoft.com/office/drawing/2014/main" id="{4CD13605-8A7C-44F6-B5FB-367D98D02CF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12" name="Text Box 91">
          <a:extLst>
            <a:ext uri="{FF2B5EF4-FFF2-40B4-BE49-F238E27FC236}">
              <a16:creationId xmlns:a16="http://schemas.microsoft.com/office/drawing/2014/main" id="{5D0B9258-317E-4941-B572-B6FF4AAB016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813" name="Text Box 46">
          <a:extLst>
            <a:ext uri="{FF2B5EF4-FFF2-40B4-BE49-F238E27FC236}">
              <a16:creationId xmlns:a16="http://schemas.microsoft.com/office/drawing/2014/main" id="{8B7FF67C-E335-4429-9574-E45CC63BB062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814" name="Text Box 43">
          <a:extLst>
            <a:ext uri="{FF2B5EF4-FFF2-40B4-BE49-F238E27FC236}">
              <a16:creationId xmlns:a16="http://schemas.microsoft.com/office/drawing/2014/main" id="{7201A23F-353F-446E-AB28-17AAD4484C00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15" name="Text Box 68">
          <a:extLst>
            <a:ext uri="{FF2B5EF4-FFF2-40B4-BE49-F238E27FC236}">
              <a16:creationId xmlns:a16="http://schemas.microsoft.com/office/drawing/2014/main" id="{E661E55C-0DCB-49AF-8778-B49F7B734E8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16" name="Text Box 69">
          <a:extLst>
            <a:ext uri="{FF2B5EF4-FFF2-40B4-BE49-F238E27FC236}">
              <a16:creationId xmlns:a16="http://schemas.microsoft.com/office/drawing/2014/main" id="{8493CA3B-14CD-49ED-84A2-7B9003827C1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17" name="Text Box 70">
          <a:extLst>
            <a:ext uri="{FF2B5EF4-FFF2-40B4-BE49-F238E27FC236}">
              <a16:creationId xmlns:a16="http://schemas.microsoft.com/office/drawing/2014/main" id="{DB4DA1D9-7FB1-4AF9-BCAB-6C7CA9C2632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18" name="Text Box 71">
          <a:extLst>
            <a:ext uri="{FF2B5EF4-FFF2-40B4-BE49-F238E27FC236}">
              <a16:creationId xmlns:a16="http://schemas.microsoft.com/office/drawing/2014/main" id="{6B8AB4DF-29BA-4AB4-A3E5-A7C53AF415F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19" name="Text Box 72">
          <a:extLst>
            <a:ext uri="{FF2B5EF4-FFF2-40B4-BE49-F238E27FC236}">
              <a16:creationId xmlns:a16="http://schemas.microsoft.com/office/drawing/2014/main" id="{8D2AB970-443B-454B-AA35-5702C01D662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20" name="Text Box 73">
          <a:extLst>
            <a:ext uri="{FF2B5EF4-FFF2-40B4-BE49-F238E27FC236}">
              <a16:creationId xmlns:a16="http://schemas.microsoft.com/office/drawing/2014/main" id="{24287C50-F299-4CFE-98B4-86585184450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21" name="Text Box 46">
          <a:extLst>
            <a:ext uri="{FF2B5EF4-FFF2-40B4-BE49-F238E27FC236}">
              <a16:creationId xmlns:a16="http://schemas.microsoft.com/office/drawing/2014/main" id="{F70D5F9A-9CF3-4EE7-BFE5-29A0F715A40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22" name="Text Box 43">
          <a:extLst>
            <a:ext uri="{FF2B5EF4-FFF2-40B4-BE49-F238E27FC236}">
              <a16:creationId xmlns:a16="http://schemas.microsoft.com/office/drawing/2014/main" id="{47FC29EE-2B81-406E-AEAD-839A7096BAA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FB9687F9-C94F-418E-AC30-273854BA089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FAEF6A45-F594-4DAB-9078-183AB8D97F5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25" name="Text Box 68">
          <a:extLst>
            <a:ext uri="{FF2B5EF4-FFF2-40B4-BE49-F238E27FC236}">
              <a16:creationId xmlns:a16="http://schemas.microsoft.com/office/drawing/2014/main" id="{6BA0BF67-E8D7-4ABE-AABB-E1FED61CD3F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26" name="Text Box 69">
          <a:extLst>
            <a:ext uri="{FF2B5EF4-FFF2-40B4-BE49-F238E27FC236}">
              <a16:creationId xmlns:a16="http://schemas.microsoft.com/office/drawing/2014/main" id="{DE90344E-228B-4F82-8E56-B282ED67DD9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27" name="Text Box 70">
          <a:extLst>
            <a:ext uri="{FF2B5EF4-FFF2-40B4-BE49-F238E27FC236}">
              <a16:creationId xmlns:a16="http://schemas.microsoft.com/office/drawing/2014/main" id="{C2D0A343-DFBF-44B0-A459-5D64401C262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28" name="Text Box 71">
          <a:extLst>
            <a:ext uri="{FF2B5EF4-FFF2-40B4-BE49-F238E27FC236}">
              <a16:creationId xmlns:a16="http://schemas.microsoft.com/office/drawing/2014/main" id="{D01B1D7E-405A-4274-9550-1B5AFC403CD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29" name="Text Box 72">
          <a:extLst>
            <a:ext uri="{FF2B5EF4-FFF2-40B4-BE49-F238E27FC236}">
              <a16:creationId xmlns:a16="http://schemas.microsoft.com/office/drawing/2014/main" id="{B3C3201F-7BD3-4437-974B-3C95B323000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30" name="Text Box 73">
          <a:extLst>
            <a:ext uri="{FF2B5EF4-FFF2-40B4-BE49-F238E27FC236}">
              <a16:creationId xmlns:a16="http://schemas.microsoft.com/office/drawing/2014/main" id="{DB8C2FE6-E81B-4555-9841-1D85E746DC1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31" name="Text Box 46">
          <a:extLst>
            <a:ext uri="{FF2B5EF4-FFF2-40B4-BE49-F238E27FC236}">
              <a16:creationId xmlns:a16="http://schemas.microsoft.com/office/drawing/2014/main" id="{7BCF05EF-85CC-4578-AF4B-8E4CCC621C5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32" name="Text Box 43">
          <a:extLst>
            <a:ext uri="{FF2B5EF4-FFF2-40B4-BE49-F238E27FC236}">
              <a16:creationId xmlns:a16="http://schemas.microsoft.com/office/drawing/2014/main" id="{7EBD07A7-482C-43BF-95AF-D0E38C8B4DD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A0FC3CF5-4428-4190-8DF4-5B0172CDD3F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F41F27A3-5B32-44C4-9208-6BE5B114F9E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35" name="Text Box 68">
          <a:extLst>
            <a:ext uri="{FF2B5EF4-FFF2-40B4-BE49-F238E27FC236}">
              <a16:creationId xmlns:a16="http://schemas.microsoft.com/office/drawing/2014/main" id="{64F148C2-E13F-4B60-9414-29DAF6BE049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36" name="Text Box 69">
          <a:extLst>
            <a:ext uri="{FF2B5EF4-FFF2-40B4-BE49-F238E27FC236}">
              <a16:creationId xmlns:a16="http://schemas.microsoft.com/office/drawing/2014/main" id="{A8C30B64-60A1-463B-B892-69D160AFA77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37" name="Text Box 70">
          <a:extLst>
            <a:ext uri="{FF2B5EF4-FFF2-40B4-BE49-F238E27FC236}">
              <a16:creationId xmlns:a16="http://schemas.microsoft.com/office/drawing/2014/main" id="{BC8EDFC0-2AE8-43F1-8AEB-EA08648BFA9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38" name="Text Box 71">
          <a:extLst>
            <a:ext uri="{FF2B5EF4-FFF2-40B4-BE49-F238E27FC236}">
              <a16:creationId xmlns:a16="http://schemas.microsoft.com/office/drawing/2014/main" id="{95AA54B9-E7F4-4CC6-BAB3-2F274DB57EF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39" name="Text Box 72">
          <a:extLst>
            <a:ext uri="{FF2B5EF4-FFF2-40B4-BE49-F238E27FC236}">
              <a16:creationId xmlns:a16="http://schemas.microsoft.com/office/drawing/2014/main" id="{6C7968A7-A9E4-4736-B64F-AA3BF8952BC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40" name="Text Box 73">
          <a:extLst>
            <a:ext uri="{FF2B5EF4-FFF2-40B4-BE49-F238E27FC236}">
              <a16:creationId xmlns:a16="http://schemas.microsoft.com/office/drawing/2014/main" id="{95507059-9F76-4902-9468-219C52214D2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41" name="Text Box 46">
          <a:extLst>
            <a:ext uri="{FF2B5EF4-FFF2-40B4-BE49-F238E27FC236}">
              <a16:creationId xmlns:a16="http://schemas.microsoft.com/office/drawing/2014/main" id="{3E2C7D8E-F7DD-4531-908D-24964B3F559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42" name="Text Box 43">
          <a:extLst>
            <a:ext uri="{FF2B5EF4-FFF2-40B4-BE49-F238E27FC236}">
              <a16:creationId xmlns:a16="http://schemas.microsoft.com/office/drawing/2014/main" id="{2BE725F5-DBA5-4E03-BD6E-3466DC5D83E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43" name="Text Box 46">
          <a:extLst>
            <a:ext uri="{FF2B5EF4-FFF2-40B4-BE49-F238E27FC236}">
              <a16:creationId xmlns:a16="http://schemas.microsoft.com/office/drawing/2014/main" id="{6D6839EB-04EC-45F4-AE0A-D9E94903DBD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5D1ACB64-D2D6-4C70-98B2-709B8A7C82C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45" name="Text Box 65">
          <a:extLst>
            <a:ext uri="{FF2B5EF4-FFF2-40B4-BE49-F238E27FC236}">
              <a16:creationId xmlns:a16="http://schemas.microsoft.com/office/drawing/2014/main" id="{04C1C56D-8F38-4EA5-964E-BADC59284A2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46" name="Text Box 91">
          <a:extLst>
            <a:ext uri="{FF2B5EF4-FFF2-40B4-BE49-F238E27FC236}">
              <a16:creationId xmlns:a16="http://schemas.microsoft.com/office/drawing/2014/main" id="{E4E5CB33-B930-4A7E-A102-23BB7763FAD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47" name="Text Box 65">
          <a:extLst>
            <a:ext uri="{FF2B5EF4-FFF2-40B4-BE49-F238E27FC236}">
              <a16:creationId xmlns:a16="http://schemas.microsoft.com/office/drawing/2014/main" id="{97D86354-47A4-43F9-A7A3-E93CD254B98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48" name="Text Box 91">
          <a:extLst>
            <a:ext uri="{FF2B5EF4-FFF2-40B4-BE49-F238E27FC236}">
              <a16:creationId xmlns:a16="http://schemas.microsoft.com/office/drawing/2014/main" id="{06C613EB-C76C-4F0C-B95E-88F97393378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849" name="Text Box 46">
          <a:extLst>
            <a:ext uri="{FF2B5EF4-FFF2-40B4-BE49-F238E27FC236}">
              <a16:creationId xmlns:a16="http://schemas.microsoft.com/office/drawing/2014/main" id="{E3BA2384-CC56-47D3-A95C-CE9F03B465AC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850" name="Text Box 43">
          <a:extLst>
            <a:ext uri="{FF2B5EF4-FFF2-40B4-BE49-F238E27FC236}">
              <a16:creationId xmlns:a16="http://schemas.microsoft.com/office/drawing/2014/main" id="{EA69E6A9-20BD-484C-AFE4-E66B71D92F13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51" name="Text Box 68">
          <a:extLst>
            <a:ext uri="{FF2B5EF4-FFF2-40B4-BE49-F238E27FC236}">
              <a16:creationId xmlns:a16="http://schemas.microsoft.com/office/drawing/2014/main" id="{7B55F5F4-DB76-48FE-9A83-5366030D02A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52" name="Text Box 69">
          <a:extLst>
            <a:ext uri="{FF2B5EF4-FFF2-40B4-BE49-F238E27FC236}">
              <a16:creationId xmlns:a16="http://schemas.microsoft.com/office/drawing/2014/main" id="{70346B1B-B247-4474-80AE-027DCA7806E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53" name="Text Box 70">
          <a:extLst>
            <a:ext uri="{FF2B5EF4-FFF2-40B4-BE49-F238E27FC236}">
              <a16:creationId xmlns:a16="http://schemas.microsoft.com/office/drawing/2014/main" id="{637C32CC-0737-4A6E-A21A-3FDE83D2D6A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54" name="Text Box 71">
          <a:extLst>
            <a:ext uri="{FF2B5EF4-FFF2-40B4-BE49-F238E27FC236}">
              <a16:creationId xmlns:a16="http://schemas.microsoft.com/office/drawing/2014/main" id="{0F71FD3D-9678-4BBA-9143-8FF7AABBD5A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55" name="Text Box 72">
          <a:extLst>
            <a:ext uri="{FF2B5EF4-FFF2-40B4-BE49-F238E27FC236}">
              <a16:creationId xmlns:a16="http://schemas.microsoft.com/office/drawing/2014/main" id="{B8002503-CF16-4152-B163-3D6A643151A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56" name="Text Box 73">
          <a:extLst>
            <a:ext uri="{FF2B5EF4-FFF2-40B4-BE49-F238E27FC236}">
              <a16:creationId xmlns:a16="http://schemas.microsoft.com/office/drawing/2014/main" id="{6BC445EC-DC90-4699-ACD0-C8BCB4B710B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57" name="Text Box 46">
          <a:extLst>
            <a:ext uri="{FF2B5EF4-FFF2-40B4-BE49-F238E27FC236}">
              <a16:creationId xmlns:a16="http://schemas.microsoft.com/office/drawing/2014/main" id="{E99C08CD-8C2F-4776-8AD8-2BD0AC65E2E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58" name="Text Box 43">
          <a:extLst>
            <a:ext uri="{FF2B5EF4-FFF2-40B4-BE49-F238E27FC236}">
              <a16:creationId xmlns:a16="http://schemas.microsoft.com/office/drawing/2014/main" id="{2C729CF0-07E8-45DD-8D02-1C1A89F12CB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59" name="Text Box 46">
          <a:extLst>
            <a:ext uri="{FF2B5EF4-FFF2-40B4-BE49-F238E27FC236}">
              <a16:creationId xmlns:a16="http://schemas.microsoft.com/office/drawing/2014/main" id="{7CC5DD09-6EFD-4A91-AAE0-05BE2BD0F38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60" name="Text Box 43">
          <a:extLst>
            <a:ext uri="{FF2B5EF4-FFF2-40B4-BE49-F238E27FC236}">
              <a16:creationId xmlns:a16="http://schemas.microsoft.com/office/drawing/2014/main" id="{9ADF8C3A-8A58-416E-A29F-BC0639EB079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61" name="Text Box 68">
          <a:extLst>
            <a:ext uri="{FF2B5EF4-FFF2-40B4-BE49-F238E27FC236}">
              <a16:creationId xmlns:a16="http://schemas.microsoft.com/office/drawing/2014/main" id="{1DE180D9-A2BC-453A-8665-8D61EC3E12F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62" name="Text Box 69">
          <a:extLst>
            <a:ext uri="{FF2B5EF4-FFF2-40B4-BE49-F238E27FC236}">
              <a16:creationId xmlns:a16="http://schemas.microsoft.com/office/drawing/2014/main" id="{025B3AFF-A3BC-4D8A-8896-7ADBFF3D06E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63" name="Text Box 70">
          <a:extLst>
            <a:ext uri="{FF2B5EF4-FFF2-40B4-BE49-F238E27FC236}">
              <a16:creationId xmlns:a16="http://schemas.microsoft.com/office/drawing/2014/main" id="{4AE49BB2-EFE1-411D-ACDD-4914A748140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64" name="Text Box 71">
          <a:extLst>
            <a:ext uri="{FF2B5EF4-FFF2-40B4-BE49-F238E27FC236}">
              <a16:creationId xmlns:a16="http://schemas.microsoft.com/office/drawing/2014/main" id="{B5500155-150E-46AD-8547-4638A30D3BA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65" name="Text Box 72">
          <a:extLst>
            <a:ext uri="{FF2B5EF4-FFF2-40B4-BE49-F238E27FC236}">
              <a16:creationId xmlns:a16="http://schemas.microsoft.com/office/drawing/2014/main" id="{0A458416-F140-4A75-A704-AA7868E3E96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66" name="Text Box 73">
          <a:extLst>
            <a:ext uri="{FF2B5EF4-FFF2-40B4-BE49-F238E27FC236}">
              <a16:creationId xmlns:a16="http://schemas.microsoft.com/office/drawing/2014/main" id="{C2CB95E7-5AF2-4356-B43E-021E8CC0DF7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67" name="Text Box 46">
          <a:extLst>
            <a:ext uri="{FF2B5EF4-FFF2-40B4-BE49-F238E27FC236}">
              <a16:creationId xmlns:a16="http://schemas.microsoft.com/office/drawing/2014/main" id="{E998F53A-6FC1-4ABE-8C42-DF0961A68A6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68" name="Text Box 43">
          <a:extLst>
            <a:ext uri="{FF2B5EF4-FFF2-40B4-BE49-F238E27FC236}">
              <a16:creationId xmlns:a16="http://schemas.microsoft.com/office/drawing/2014/main" id="{5DF140A2-5579-41E7-8EC2-42AAB3DADD7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69" name="Text Box 46">
          <a:extLst>
            <a:ext uri="{FF2B5EF4-FFF2-40B4-BE49-F238E27FC236}">
              <a16:creationId xmlns:a16="http://schemas.microsoft.com/office/drawing/2014/main" id="{DB4282E9-B802-4A1E-8698-20C63C29ECE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70" name="Text Box 43">
          <a:extLst>
            <a:ext uri="{FF2B5EF4-FFF2-40B4-BE49-F238E27FC236}">
              <a16:creationId xmlns:a16="http://schemas.microsoft.com/office/drawing/2014/main" id="{74A83892-AAB8-4BAA-AECB-0173A5ED211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71" name="Text Box 68">
          <a:extLst>
            <a:ext uri="{FF2B5EF4-FFF2-40B4-BE49-F238E27FC236}">
              <a16:creationId xmlns:a16="http://schemas.microsoft.com/office/drawing/2014/main" id="{73FB0EFF-2C38-43B0-B221-0BC50B6C06A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72" name="Text Box 69">
          <a:extLst>
            <a:ext uri="{FF2B5EF4-FFF2-40B4-BE49-F238E27FC236}">
              <a16:creationId xmlns:a16="http://schemas.microsoft.com/office/drawing/2014/main" id="{EB4DD03F-7839-4135-B56B-5FE47765D31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73" name="Text Box 70">
          <a:extLst>
            <a:ext uri="{FF2B5EF4-FFF2-40B4-BE49-F238E27FC236}">
              <a16:creationId xmlns:a16="http://schemas.microsoft.com/office/drawing/2014/main" id="{DB048A9B-C464-4650-95D0-D1DB46EF2CB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74" name="Text Box 71">
          <a:extLst>
            <a:ext uri="{FF2B5EF4-FFF2-40B4-BE49-F238E27FC236}">
              <a16:creationId xmlns:a16="http://schemas.microsoft.com/office/drawing/2014/main" id="{B1FA9693-8606-4EF2-9894-80D2218BCC6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75" name="Text Box 72">
          <a:extLst>
            <a:ext uri="{FF2B5EF4-FFF2-40B4-BE49-F238E27FC236}">
              <a16:creationId xmlns:a16="http://schemas.microsoft.com/office/drawing/2014/main" id="{51B87428-A474-41DB-B1D9-F2913BBDCAB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876" name="Text Box 73">
          <a:extLst>
            <a:ext uri="{FF2B5EF4-FFF2-40B4-BE49-F238E27FC236}">
              <a16:creationId xmlns:a16="http://schemas.microsoft.com/office/drawing/2014/main" id="{EF022FA7-1060-4F8D-A6E7-9EFAD3CCC3E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77" name="Text Box 46">
          <a:extLst>
            <a:ext uri="{FF2B5EF4-FFF2-40B4-BE49-F238E27FC236}">
              <a16:creationId xmlns:a16="http://schemas.microsoft.com/office/drawing/2014/main" id="{9D2E520D-E905-42E2-8EF3-6BC7D0CEAE8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78" name="Text Box 43">
          <a:extLst>
            <a:ext uri="{FF2B5EF4-FFF2-40B4-BE49-F238E27FC236}">
              <a16:creationId xmlns:a16="http://schemas.microsoft.com/office/drawing/2014/main" id="{4850DDA9-85F2-4337-A872-D89C75F469E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79" name="Text Box 46">
          <a:extLst>
            <a:ext uri="{FF2B5EF4-FFF2-40B4-BE49-F238E27FC236}">
              <a16:creationId xmlns:a16="http://schemas.microsoft.com/office/drawing/2014/main" id="{5D1223E3-450F-45AF-9E3B-B71E9FB8F60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80" name="Text Box 43">
          <a:extLst>
            <a:ext uri="{FF2B5EF4-FFF2-40B4-BE49-F238E27FC236}">
              <a16:creationId xmlns:a16="http://schemas.microsoft.com/office/drawing/2014/main" id="{6DC6A65A-051C-416A-AB83-2D4F4726F09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81" name="Text Box 65">
          <a:extLst>
            <a:ext uri="{FF2B5EF4-FFF2-40B4-BE49-F238E27FC236}">
              <a16:creationId xmlns:a16="http://schemas.microsoft.com/office/drawing/2014/main" id="{F35861CA-11B5-445C-B6B7-1481DF468A2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82" name="Text Box 91">
          <a:extLst>
            <a:ext uri="{FF2B5EF4-FFF2-40B4-BE49-F238E27FC236}">
              <a16:creationId xmlns:a16="http://schemas.microsoft.com/office/drawing/2014/main" id="{D358A001-1441-4345-BD5E-317FF75AD39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83" name="Text Box 65">
          <a:extLst>
            <a:ext uri="{FF2B5EF4-FFF2-40B4-BE49-F238E27FC236}">
              <a16:creationId xmlns:a16="http://schemas.microsoft.com/office/drawing/2014/main" id="{5C337B6A-9DC8-47BD-B97C-5F9FB63C558B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884" name="Text Box 91">
          <a:extLst>
            <a:ext uri="{FF2B5EF4-FFF2-40B4-BE49-F238E27FC236}">
              <a16:creationId xmlns:a16="http://schemas.microsoft.com/office/drawing/2014/main" id="{631575BB-82A8-4695-A365-6540E02DAE4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885" name="Text Box 46">
          <a:extLst>
            <a:ext uri="{FF2B5EF4-FFF2-40B4-BE49-F238E27FC236}">
              <a16:creationId xmlns:a16="http://schemas.microsoft.com/office/drawing/2014/main" id="{3DE2539A-54C7-40FB-8E57-8CFA79DE602B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886" name="Text Box 43">
          <a:extLst>
            <a:ext uri="{FF2B5EF4-FFF2-40B4-BE49-F238E27FC236}">
              <a16:creationId xmlns:a16="http://schemas.microsoft.com/office/drawing/2014/main" id="{2BBB56DB-ABD1-4F65-876C-1CC5F1F914D5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87" name="Text Box 68">
          <a:extLst>
            <a:ext uri="{FF2B5EF4-FFF2-40B4-BE49-F238E27FC236}">
              <a16:creationId xmlns:a16="http://schemas.microsoft.com/office/drawing/2014/main" id="{90782DB8-0DB0-4D2A-8E7B-FCA41A264F1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88" name="Text Box 69">
          <a:extLst>
            <a:ext uri="{FF2B5EF4-FFF2-40B4-BE49-F238E27FC236}">
              <a16:creationId xmlns:a16="http://schemas.microsoft.com/office/drawing/2014/main" id="{0C33E505-5F15-4C3E-AA67-BE94D068455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89" name="Text Box 70">
          <a:extLst>
            <a:ext uri="{FF2B5EF4-FFF2-40B4-BE49-F238E27FC236}">
              <a16:creationId xmlns:a16="http://schemas.microsoft.com/office/drawing/2014/main" id="{47DE90A3-E851-4609-B49A-5638D6EFA44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90" name="Text Box 71">
          <a:extLst>
            <a:ext uri="{FF2B5EF4-FFF2-40B4-BE49-F238E27FC236}">
              <a16:creationId xmlns:a16="http://schemas.microsoft.com/office/drawing/2014/main" id="{D21636EE-7BEF-459B-B59C-31057556989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91" name="Text Box 72">
          <a:extLst>
            <a:ext uri="{FF2B5EF4-FFF2-40B4-BE49-F238E27FC236}">
              <a16:creationId xmlns:a16="http://schemas.microsoft.com/office/drawing/2014/main" id="{185C8199-EA89-4893-8306-A27CA6C17A8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92" name="Text Box 73">
          <a:extLst>
            <a:ext uri="{FF2B5EF4-FFF2-40B4-BE49-F238E27FC236}">
              <a16:creationId xmlns:a16="http://schemas.microsoft.com/office/drawing/2014/main" id="{96DC35AF-0F6A-4D8A-B09B-1B87DBD98AE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93" name="Text Box 46">
          <a:extLst>
            <a:ext uri="{FF2B5EF4-FFF2-40B4-BE49-F238E27FC236}">
              <a16:creationId xmlns:a16="http://schemas.microsoft.com/office/drawing/2014/main" id="{03B089E0-F6A3-4D36-A11C-DFFA046DC34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94" name="Text Box 43">
          <a:extLst>
            <a:ext uri="{FF2B5EF4-FFF2-40B4-BE49-F238E27FC236}">
              <a16:creationId xmlns:a16="http://schemas.microsoft.com/office/drawing/2014/main" id="{DF40C1D9-ACDA-471A-A9A1-9A6A43C9100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95" name="Text Box 46">
          <a:extLst>
            <a:ext uri="{FF2B5EF4-FFF2-40B4-BE49-F238E27FC236}">
              <a16:creationId xmlns:a16="http://schemas.microsoft.com/office/drawing/2014/main" id="{22396DF8-CF57-471F-87C0-E23C0B5E2AD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896" name="Text Box 43">
          <a:extLst>
            <a:ext uri="{FF2B5EF4-FFF2-40B4-BE49-F238E27FC236}">
              <a16:creationId xmlns:a16="http://schemas.microsoft.com/office/drawing/2014/main" id="{2193EA2C-0A3A-42A0-BC51-F6A48AF4DF7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97" name="Text Box 68">
          <a:extLst>
            <a:ext uri="{FF2B5EF4-FFF2-40B4-BE49-F238E27FC236}">
              <a16:creationId xmlns:a16="http://schemas.microsoft.com/office/drawing/2014/main" id="{C35DD240-4B13-4A91-8125-06921BA2626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98" name="Text Box 69">
          <a:extLst>
            <a:ext uri="{FF2B5EF4-FFF2-40B4-BE49-F238E27FC236}">
              <a16:creationId xmlns:a16="http://schemas.microsoft.com/office/drawing/2014/main" id="{494ED483-6156-4D86-8527-6ADECCFAFC5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899" name="Text Box 70">
          <a:extLst>
            <a:ext uri="{FF2B5EF4-FFF2-40B4-BE49-F238E27FC236}">
              <a16:creationId xmlns:a16="http://schemas.microsoft.com/office/drawing/2014/main" id="{22F55136-C13B-4B84-8435-5EE0EF199D60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00" name="Text Box 71">
          <a:extLst>
            <a:ext uri="{FF2B5EF4-FFF2-40B4-BE49-F238E27FC236}">
              <a16:creationId xmlns:a16="http://schemas.microsoft.com/office/drawing/2014/main" id="{8145CDF5-13FA-41C2-813E-8E16740A8B2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01" name="Text Box 72">
          <a:extLst>
            <a:ext uri="{FF2B5EF4-FFF2-40B4-BE49-F238E27FC236}">
              <a16:creationId xmlns:a16="http://schemas.microsoft.com/office/drawing/2014/main" id="{11168647-92BB-4BCD-BF0A-7E9AB440FD9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02" name="Text Box 73">
          <a:extLst>
            <a:ext uri="{FF2B5EF4-FFF2-40B4-BE49-F238E27FC236}">
              <a16:creationId xmlns:a16="http://schemas.microsoft.com/office/drawing/2014/main" id="{BD5982AE-BA6D-43CA-B908-E458597D3B1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03" name="Text Box 46">
          <a:extLst>
            <a:ext uri="{FF2B5EF4-FFF2-40B4-BE49-F238E27FC236}">
              <a16:creationId xmlns:a16="http://schemas.microsoft.com/office/drawing/2014/main" id="{4DF2BDA6-74C3-4B04-9BA1-7C3DAB5F08A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04" name="Text Box 43">
          <a:extLst>
            <a:ext uri="{FF2B5EF4-FFF2-40B4-BE49-F238E27FC236}">
              <a16:creationId xmlns:a16="http://schemas.microsoft.com/office/drawing/2014/main" id="{69DD12D4-1B11-4C5A-8367-72400DDD220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05" name="Text Box 46">
          <a:extLst>
            <a:ext uri="{FF2B5EF4-FFF2-40B4-BE49-F238E27FC236}">
              <a16:creationId xmlns:a16="http://schemas.microsoft.com/office/drawing/2014/main" id="{9F7E8A9C-2548-4C72-A760-0B5C90B4D40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06" name="Text Box 43">
          <a:extLst>
            <a:ext uri="{FF2B5EF4-FFF2-40B4-BE49-F238E27FC236}">
              <a16:creationId xmlns:a16="http://schemas.microsoft.com/office/drawing/2014/main" id="{B781F304-6870-4272-96C5-9C8EDD4D536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907" name="Text Box 68">
          <a:extLst>
            <a:ext uri="{FF2B5EF4-FFF2-40B4-BE49-F238E27FC236}">
              <a16:creationId xmlns:a16="http://schemas.microsoft.com/office/drawing/2014/main" id="{83655C6B-7E33-4794-96A9-D513009C20C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908" name="Text Box 69">
          <a:extLst>
            <a:ext uri="{FF2B5EF4-FFF2-40B4-BE49-F238E27FC236}">
              <a16:creationId xmlns:a16="http://schemas.microsoft.com/office/drawing/2014/main" id="{6EF8EC55-3FB0-4CF3-99E4-245BA05D3A57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909" name="Text Box 70">
          <a:extLst>
            <a:ext uri="{FF2B5EF4-FFF2-40B4-BE49-F238E27FC236}">
              <a16:creationId xmlns:a16="http://schemas.microsoft.com/office/drawing/2014/main" id="{78E8D128-AC77-471C-9128-4AC4A9E8256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910" name="Text Box 71">
          <a:extLst>
            <a:ext uri="{FF2B5EF4-FFF2-40B4-BE49-F238E27FC236}">
              <a16:creationId xmlns:a16="http://schemas.microsoft.com/office/drawing/2014/main" id="{D317A8E7-4B53-4822-A7A5-7F396F8B67A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911" name="Text Box 72">
          <a:extLst>
            <a:ext uri="{FF2B5EF4-FFF2-40B4-BE49-F238E27FC236}">
              <a16:creationId xmlns:a16="http://schemas.microsoft.com/office/drawing/2014/main" id="{9634568F-433F-4FCD-903F-2F70530A746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47625"/>
    <xdr:sp macro="" textlink="">
      <xdr:nvSpPr>
        <xdr:cNvPr id="1912" name="Text Box 73">
          <a:extLst>
            <a:ext uri="{FF2B5EF4-FFF2-40B4-BE49-F238E27FC236}">
              <a16:creationId xmlns:a16="http://schemas.microsoft.com/office/drawing/2014/main" id="{CDC290D6-A6D4-4942-AFEB-4F0BB72578F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13" name="Text Box 46">
          <a:extLst>
            <a:ext uri="{FF2B5EF4-FFF2-40B4-BE49-F238E27FC236}">
              <a16:creationId xmlns:a16="http://schemas.microsoft.com/office/drawing/2014/main" id="{0BC82F78-EFDE-4007-A10A-7CC0AD747D6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14" name="Text Box 43">
          <a:extLst>
            <a:ext uri="{FF2B5EF4-FFF2-40B4-BE49-F238E27FC236}">
              <a16:creationId xmlns:a16="http://schemas.microsoft.com/office/drawing/2014/main" id="{2645AD22-19B6-4561-B990-8A4B400A299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15" name="Text Box 46">
          <a:extLst>
            <a:ext uri="{FF2B5EF4-FFF2-40B4-BE49-F238E27FC236}">
              <a16:creationId xmlns:a16="http://schemas.microsoft.com/office/drawing/2014/main" id="{3BC2A8E5-25C1-4DA6-9A30-F39A5847177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16" name="Text Box 43">
          <a:extLst>
            <a:ext uri="{FF2B5EF4-FFF2-40B4-BE49-F238E27FC236}">
              <a16:creationId xmlns:a16="http://schemas.microsoft.com/office/drawing/2014/main" id="{72CFA1D9-B0EB-4B02-846A-B998C3CDB4D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917" name="Text Box 65">
          <a:extLst>
            <a:ext uri="{FF2B5EF4-FFF2-40B4-BE49-F238E27FC236}">
              <a16:creationId xmlns:a16="http://schemas.microsoft.com/office/drawing/2014/main" id="{8D32B253-D9BC-4DA9-AB7C-BBB42FD95A6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918" name="Text Box 91">
          <a:extLst>
            <a:ext uri="{FF2B5EF4-FFF2-40B4-BE49-F238E27FC236}">
              <a16:creationId xmlns:a16="http://schemas.microsoft.com/office/drawing/2014/main" id="{1A95E779-2844-43FF-A148-649C2DC8D0F5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919" name="Text Box 65">
          <a:extLst>
            <a:ext uri="{FF2B5EF4-FFF2-40B4-BE49-F238E27FC236}">
              <a16:creationId xmlns:a16="http://schemas.microsoft.com/office/drawing/2014/main" id="{03805D2A-C0B2-4915-84A2-4737AD6F4ED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171450"/>
    <xdr:sp macro="" textlink="">
      <xdr:nvSpPr>
        <xdr:cNvPr id="1920" name="Text Box 91">
          <a:extLst>
            <a:ext uri="{FF2B5EF4-FFF2-40B4-BE49-F238E27FC236}">
              <a16:creationId xmlns:a16="http://schemas.microsoft.com/office/drawing/2014/main" id="{7377822F-F2B6-40EF-AE8A-B5A7E6DF23F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52DD79B0-2D14-4A81-B399-81C47DD31B0C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171450"/>
    <xdr:sp macro="" textlink="">
      <xdr:nvSpPr>
        <xdr:cNvPr id="1922" name="Text Box 43">
          <a:extLst>
            <a:ext uri="{FF2B5EF4-FFF2-40B4-BE49-F238E27FC236}">
              <a16:creationId xmlns:a16="http://schemas.microsoft.com/office/drawing/2014/main" id="{C0730537-115A-4BD2-95D0-2E59ADA5A935}"/>
            </a:ext>
          </a:extLst>
        </xdr:cNvPr>
        <xdr:cNvSpPr txBox="1">
          <a:spLocks noChangeArrowheads="1"/>
        </xdr:cNvSpPr>
      </xdr:nvSpPr>
      <xdr:spPr bwMode="auto">
        <a:xfrm>
          <a:off x="4705350" y="24279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23" name="Text Box 68">
          <a:extLst>
            <a:ext uri="{FF2B5EF4-FFF2-40B4-BE49-F238E27FC236}">
              <a16:creationId xmlns:a16="http://schemas.microsoft.com/office/drawing/2014/main" id="{B7B897F4-BCD2-4466-AFC0-0FC77F62F28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24" name="Text Box 69">
          <a:extLst>
            <a:ext uri="{FF2B5EF4-FFF2-40B4-BE49-F238E27FC236}">
              <a16:creationId xmlns:a16="http://schemas.microsoft.com/office/drawing/2014/main" id="{188DD504-430F-4111-8300-71AEC9B5ABC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25" name="Text Box 70">
          <a:extLst>
            <a:ext uri="{FF2B5EF4-FFF2-40B4-BE49-F238E27FC236}">
              <a16:creationId xmlns:a16="http://schemas.microsoft.com/office/drawing/2014/main" id="{9D2D1079-B0E0-40A7-941F-8B1A07BE3C9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26" name="Text Box 71">
          <a:extLst>
            <a:ext uri="{FF2B5EF4-FFF2-40B4-BE49-F238E27FC236}">
              <a16:creationId xmlns:a16="http://schemas.microsoft.com/office/drawing/2014/main" id="{BBF095F3-6B66-4409-8076-E845F90EFC5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27" name="Text Box 72">
          <a:extLst>
            <a:ext uri="{FF2B5EF4-FFF2-40B4-BE49-F238E27FC236}">
              <a16:creationId xmlns:a16="http://schemas.microsoft.com/office/drawing/2014/main" id="{030605B1-FCD9-450A-88C0-E6E131F1139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28" name="Text Box 73">
          <a:extLst>
            <a:ext uri="{FF2B5EF4-FFF2-40B4-BE49-F238E27FC236}">
              <a16:creationId xmlns:a16="http://schemas.microsoft.com/office/drawing/2014/main" id="{2D089C5D-688D-4BB7-AC69-03345BA8A82E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29" name="Text Box 46">
          <a:extLst>
            <a:ext uri="{FF2B5EF4-FFF2-40B4-BE49-F238E27FC236}">
              <a16:creationId xmlns:a16="http://schemas.microsoft.com/office/drawing/2014/main" id="{7F0DAF41-CFB4-47E3-8D82-3E25DD0AFEE2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30" name="Text Box 43">
          <a:extLst>
            <a:ext uri="{FF2B5EF4-FFF2-40B4-BE49-F238E27FC236}">
              <a16:creationId xmlns:a16="http://schemas.microsoft.com/office/drawing/2014/main" id="{682D87B6-F892-4FBA-B41D-6E06EEE52D1D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31" name="Text Box 46">
          <a:extLst>
            <a:ext uri="{FF2B5EF4-FFF2-40B4-BE49-F238E27FC236}">
              <a16:creationId xmlns:a16="http://schemas.microsoft.com/office/drawing/2014/main" id="{20BB5BCD-AB5B-478B-BE09-7792ED993D7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32" name="Text Box 43">
          <a:extLst>
            <a:ext uri="{FF2B5EF4-FFF2-40B4-BE49-F238E27FC236}">
              <a16:creationId xmlns:a16="http://schemas.microsoft.com/office/drawing/2014/main" id="{FC13CBF3-8569-487D-8BA4-C423B6642C93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33" name="Text Box 68">
          <a:extLst>
            <a:ext uri="{FF2B5EF4-FFF2-40B4-BE49-F238E27FC236}">
              <a16:creationId xmlns:a16="http://schemas.microsoft.com/office/drawing/2014/main" id="{675C375E-2647-4179-8C84-203AA80718DF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34" name="Text Box 69">
          <a:extLst>
            <a:ext uri="{FF2B5EF4-FFF2-40B4-BE49-F238E27FC236}">
              <a16:creationId xmlns:a16="http://schemas.microsoft.com/office/drawing/2014/main" id="{E315B599-65D2-4B47-B713-7E1A7E799D3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35" name="Text Box 70">
          <a:extLst>
            <a:ext uri="{FF2B5EF4-FFF2-40B4-BE49-F238E27FC236}">
              <a16:creationId xmlns:a16="http://schemas.microsoft.com/office/drawing/2014/main" id="{351F5B56-3328-4DF5-9E6D-C32E362589D8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36" name="Text Box 71">
          <a:extLst>
            <a:ext uri="{FF2B5EF4-FFF2-40B4-BE49-F238E27FC236}">
              <a16:creationId xmlns:a16="http://schemas.microsoft.com/office/drawing/2014/main" id="{92D14911-14D3-4F6C-B183-458801DE674A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37" name="Text Box 72">
          <a:extLst>
            <a:ext uri="{FF2B5EF4-FFF2-40B4-BE49-F238E27FC236}">
              <a16:creationId xmlns:a16="http://schemas.microsoft.com/office/drawing/2014/main" id="{7C1FC0DF-1D34-4B07-9708-E350BAC9BDCC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66675"/>
    <xdr:sp macro="" textlink="">
      <xdr:nvSpPr>
        <xdr:cNvPr id="1938" name="Text Box 73">
          <a:extLst>
            <a:ext uri="{FF2B5EF4-FFF2-40B4-BE49-F238E27FC236}">
              <a16:creationId xmlns:a16="http://schemas.microsoft.com/office/drawing/2014/main" id="{93A11997-0325-48C9-8E49-F62328E877C9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39" name="Text Box 46">
          <a:extLst>
            <a:ext uri="{FF2B5EF4-FFF2-40B4-BE49-F238E27FC236}">
              <a16:creationId xmlns:a16="http://schemas.microsoft.com/office/drawing/2014/main" id="{6C518F4F-D9AC-4888-A1D6-199C652752C1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40" name="Text Box 43">
          <a:extLst>
            <a:ext uri="{FF2B5EF4-FFF2-40B4-BE49-F238E27FC236}">
              <a16:creationId xmlns:a16="http://schemas.microsoft.com/office/drawing/2014/main" id="{EB22B399-5DBD-4F74-9690-A21482586A34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8575"/>
    <xdr:sp macro="" textlink="">
      <xdr:nvSpPr>
        <xdr:cNvPr id="1941" name="Text Box 46">
          <a:extLst>
            <a:ext uri="{FF2B5EF4-FFF2-40B4-BE49-F238E27FC236}">
              <a16:creationId xmlns:a16="http://schemas.microsoft.com/office/drawing/2014/main" id="{7FDCAD19-C1E6-423C-87BD-8A724A8AD516}"/>
            </a:ext>
          </a:extLst>
        </xdr:cNvPr>
        <xdr:cNvSpPr txBox="1">
          <a:spLocks noChangeArrowheads="1"/>
        </xdr:cNvSpPr>
      </xdr:nvSpPr>
      <xdr:spPr bwMode="auto">
        <a:xfrm>
          <a:off x="4095750" y="2427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110</xdr:row>
      <xdr:rowOff>142875</xdr:rowOff>
    </xdr:from>
    <xdr:ext cx="76200" cy="28575"/>
    <xdr:sp macro="" textlink="">
      <xdr:nvSpPr>
        <xdr:cNvPr id="1942" name="Text Box 43">
          <a:extLst>
            <a:ext uri="{FF2B5EF4-FFF2-40B4-BE49-F238E27FC236}">
              <a16:creationId xmlns:a16="http://schemas.microsoft.com/office/drawing/2014/main" id="{07E294C0-7DAE-4747-A53C-D448CDB1BD5F}"/>
            </a:ext>
          </a:extLst>
        </xdr:cNvPr>
        <xdr:cNvSpPr txBox="1">
          <a:spLocks noChangeArrowheads="1"/>
        </xdr:cNvSpPr>
      </xdr:nvSpPr>
      <xdr:spPr bwMode="auto">
        <a:xfrm>
          <a:off x="3829050" y="2518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58" name="Text Box 68">
          <a:extLst>
            <a:ext uri="{FF2B5EF4-FFF2-40B4-BE49-F238E27FC236}">
              <a16:creationId xmlns:a16="http://schemas.microsoft.com/office/drawing/2014/main" id="{3D8CDBE6-DAF3-47CF-B29B-E0ABD959E2D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59" name="Text Box 69">
          <a:extLst>
            <a:ext uri="{FF2B5EF4-FFF2-40B4-BE49-F238E27FC236}">
              <a16:creationId xmlns:a16="http://schemas.microsoft.com/office/drawing/2014/main" id="{9E3AED95-CF26-49A4-931A-CB62E850775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60" name="Text Box 70">
          <a:extLst>
            <a:ext uri="{FF2B5EF4-FFF2-40B4-BE49-F238E27FC236}">
              <a16:creationId xmlns:a16="http://schemas.microsoft.com/office/drawing/2014/main" id="{8400AC26-A31E-4FBC-9D45-82AF1FDC60C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61" name="Text Box 71">
          <a:extLst>
            <a:ext uri="{FF2B5EF4-FFF2-40B4-BE49-F238E27FC236}">
              <a16:creationId xmlns:a16="http://schemas.microsoft.com/office/drawing/2014/main" id="{2DB7B130-ED1A-443B-8C3A-B6D5BBEDE16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62" name="Text Box 72">
          <a:extLst>
            <a:ext uri="{FF2B5EF4-FFF2-40B4-BE49-F238E27FC236}">
              <a16:creationId xmlns:a16="http://schemas.microsoft.com/office/drawing/2014/main" id="{57604B74-54D9-4EBB-B35F-44D0AD9A432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63" name="Text Box 73">
          <a:extLst>
            <a:ext uri="{FF2B5EF4-FFF2-40B4-BE49-F238E27FC236}">
              <a16:creationId xmlns:a16="http://schemas.microsoft.com/office/drawing/2014/main" id="{F9077A90-9FC6-44A0-AC22-8056BDFD22B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64" name="Text Box 46">
          <a:extLst>
            <a:ext uri="{FF2B5EF4-FFF2-40B4-BE49-F238E27FC236}">
              <a16:creationId xmlns:a16="http://schemas.microsoft.com/office/drawing/2014/main" id="{4E78AA12-8060-4680-95B8-F246CDA68E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65" name="Text Box 43">
          <a:extLst>
            <a:ext uri="{FF2B5EF4-FFF2-40B4-BE49-F238E27FC236}">
              <a16:creationId xmlns:a16="http://schemas.microsoft.com/office/drawing/2014/main" id="{1695D002-AF38-489E-9F1A-9506896E5C1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66" name="Text Box 46">
          <a:extLst>
            <a:ext uri="{FF2B5EF4-FFF2-40B4-BE49-F238E27FC236}">
              <a16:creationId xmlns:a16="http://schemas.microsoft.com/office/drawing/2014/main" id="{963B7CBD-36EB-4F13-88EA-D1427003B53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67" name="Text Box 43">
          <a:extLst>
            <a:ext uri="{FF2B5EF4-FFF2-40B4-BE49-F238E27FC236}">
              <a16:creationId xmlns:a16="http://schemas.microsoft.com/office/drawing/2014/main" id="{21E555FE-6B6E-4424-8DC6-46D46E041D6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168" name="Text Box 10">
          <a:extLst>
            <a:ext uri="{FF2B5EF4-FFF2-40B4-BE49-F238E27FC236}">
              <a16:creationId xmlns:a16="http://schemas.microsoft.com/office/drawing/2014/main" id="{0B5DE057-4008-44D9-B705-B3764050DABA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169" name="Text Box 11">
          <a:extLst>
            <a:ext uri="{FF2B5EF4-FFF2-40B4-BE49-F238E27FC236}">
              <a16:creationId xmlns:a16="http://schemas.microsoft.com/office/drawing/2014/main" id="{C1AD13A0-98FA-4049-B93E-E84770D4FEB6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70" name="Text Box 65">
          <a:extLst>
            <a:ext uri="{FF2B5EF4-FFF2-40B4-BE49-F238E27FC236}">
              <a16:creationId xmlns:a16="http://schemas.microsoft.com/office/drawing/2014/main" id="{66E24A82-000A-4091-A6E2-75F5ACAFE80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71" name="Text Box 91">
          <a:extLst>
            <a:ext uri="{FF2B5EF4-FFF2-40B4-BE49-F238E27FC236}">
              <a16:creationId xmlns:a16="http://schemas.microsoft.com/office/drawing/2014/main" id="{BD69D995-DC52-4AD0-ADF8-0B61A36F9B3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72" name="Text Box 65">
          <a:extLst>
            <a:ext uri="{FF2B5EF4-FFF2-40B4-BE49-F238E27FC236}">
              <a16:creationId xmlns:a16="http://schemas.microsoft.com/office/drawing/2014/main" id="{CBC53FC3-400C-4140-BB82-D8F9071F2AE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73" name="Text Box 91">
          <a:extLst>
            <a:ext uri="{FF2B5EF4-FFF2-40B4-BE49-F238E27FC236}">
              <a16:creationId xmlns:a16="http://schemas.microsoft.com/office/drawing/2014/main" id="{9362703D-394C-4942-86A4-27A3721177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174" name="Text Box 46">
          <a:extLst>
            <a:ext uri="{FF2B5EF4-FFF2-40B4-BE49-F238E27FC236}">
              <a16:creationId xmlns:a16="http://schemas.microsoft.com/office/drawing/2014/main" id="{5DE54BB3-E24E-4AB5-ACB6-91824932C48B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175" name="Text Box 43">
          <a:extLst>
            <a:ext uri="{FF2B5EF4-FFF2-40B4-BE49-F238E27FC236}">
              <a16:creationId xmlns:a16="http://schemas.microsoft.com/office/drawing/2014/main" id="{73F2DFA9-576C-4289-9A02-E219D568233A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76" name="Text Box 68">
          <a:extLst>
            <a:ext uri="{FF2B5EF4-FFF2-40B4-BE49-F238E27FC236}">
              <a16:creationId xmlns:a16="http://schemas.microsoft.com/office/drawing/2014/main" id="{43EE7E90-2862-4287-A6E6-2C34D5C0A16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77" name="Text Box 69">
          <a:extLst>
            <a:ext uri="{FF2B5EF4-FFF2-40B4-BE49-F238E27FC236}">
              <a16:creationId xmlns:a16="http://schemas.microsoft.com/office/drawing/2014/main" id="{927138C0-4859-4414-AC36-92B5D20EB62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78" name="Text Box 70">
          <a:extLst>
            <a:ext uri="{FF2B5EF4-FFF2-40B4-BE49-F238E27FC236}">
              <a16:creationId xmlns:a16="http://schemas.microsoft.com/office/drawing/2014/main" id="{7A1D728E-E369-4E6D-AF25-5B0E2822B1C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79" name="Text Box 71">
          <a:extLst>
            <a:ext uri="{FF2B5EF4-FFF2-40B4-BE49-F238E27FC236}">
              <a16:creationId xmlns:a16="http://schemas.microsoft.com/office/drawing/2014/main" id="{F86D06C3-309B-4BA8-B773-A483BCD125A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80" name="Text Box 72">
          <a:extLst>
            <a:ext uri="{FF2B5EF4-FFF2-40B4-BE49-F238E27FC236}">
              <a16:creationId xmlns:a16="http://schemas.microsoft.com/office/drawing/2014/main" id="{D1750413-1EE7-4B46-99CA-650DBB2D814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81" name="Text Box 73">
          <a:extLst>
            <a:ext uri="{FF2B5EF4-FFF2-40B4-BE49-F238E27FC236}">
              <a16:creationId xmlns:a16="http://schemas.microsoft.com/office/drawing/2014/main" id="{4AC033D3-980C-45D2-B0A8-1A54B5EAEA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2" name="Text Box 46">
          <a:extLst>
            <a:ext uri="{FF2B5EF4-FFF2-40B4-BE49-F238E27FC236}">
              <a16:creationId xmlns:a16="http://schemas.microsoft.com/office/drawing/2014/main" id="{A7CFBDD9-3243-4DBE-971D-218C83605D1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3" name="Text Box 43">
          <a:extLst>
            <a:ext uri="{FF2B5EF4-FFF2-40B4-BE49-F238E27FC236}">
              <a16:creationId xmlns:a16="http://schemas.microsoft.com/office/drawing/2014/main" id="{682BC320-70D5-45B9-9748-E77774AABBC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4" name="Text Box 46">
          <a:extLst>
            <a:ext uri="{FF2B5EF4-FFF2-40B4-BE49-F238E27FC236}">
              <a16:creationId xmlns:a16="http://schemas.microsoft.com/office/drawing/2014/main" id="{001A6DC8-3FF2-4CAC-BC25-BF7471C0545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130A23B1-9CFA-49C8-B8BC-CFEBB94FA65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86" name="Text Box 68">
          <a:extLst>
            <a:ext uri="{FF2B5EF4-FFF2-40B4-BE49-F238E27FC236}">
              <a16:creationId xmlns:a16="http://schemas.microsoft.com/office/drawing/2014/main" id="{5BC915A4-3E19-4B46-B803-EE734E029E1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87" name="Text Box 69">
          <a:extLst>
            <a:ext uri="{FF2B5EF4-FFF2-40B4-BE49-F238E27FC236}">
              <a16:creationId xmlns:a16="http://schemas.microsoft.com/office/drawing/2014/main" id="{D9F225E0-963B-48BB-996B-DC6232E0707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88" name="Text Box 70">
          <a:extLst>
            <a:ext uri="{FF2B5EF4-FFF2-40B4-BE49-F238E27FC236}">
              <a16:creationId xmlns:a16="http://schemas.microsoft.com/office/drawing/2014/main" id="{D8505B5A-2E94-464D-99B8-EBC0C10543E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89" name="Text Box 71">
          <a:extLst>
            <a:ext uri="{FF2B5EF4-FFF2-40B4-BE49-F238E27FC236}">
              <a16:creationId xmlns:a16="http://schemas.microsoft.com/office/drawing/2014/main" id="{6D4A7F21-71C7-427E-96CA-A351A0C7336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90" name="Text Box 72">
          <a:extLst>
            <a:ext uri="{FF2B5EF4-FFF2-40B4-BE49-F238E27FC236}">
              <a16:creationId xmlns:a16="http://schemas.microsoft.com/office/drawing/2014/main" id="{9AEBCA5F-56AF-4A89-B8D7-AA44E839BDF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91" name="Text Box 73">
          <a:extLst>
            <a:ext uri="{FF2B5EF4-FFF2-40B4-BE49-F238E27FC236}">
              <a16:creationId xmlns:a16="http://schemas.microsoft.com/office/drawing/2014/main" id="{6A6E5E9D-5509-4F12-8273-BFC172292C9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92" name="Text Box 46">
          <a:extLst>
            <a:ext uri="{FF2B5EF4-FFF2-40B4-BE49-F238E27FC236}">
              <a16:creationId xmlns:a16="http://schemas.microsoft.com/office/drawing/2014/main" id="{C1550617-6040-4BDD-A810-236B9B7F98E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93" name="Text Box 43">
          <a:extLst>
            <a:ext uri="{FF2B5EF4-FFF2-40B4-BE49-F238E27FC236}">
              <a16:creationId xmlns:a16="http://schemas.microsoft.com/office/drawing/2014/main" id="{4B023058-D2CC-41F6-9C12-B376AC9D7B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94" name="Text Box 46">
          <a:extLst>
            <a:ext uri="{FF2B5EF4-FFF2-40B4-BE49-F238E27FC236}">
              <a16:creationId xmlns:a16="http://schemas.microsoft.com/office/drawing/2014/main" id="{9C429058-5690-4803-9AAE-6EBE74F37C6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95" name="Text Box 43">
          <a:extLst>
            <a:ext uri="{FF2B5EF4-FFF2-40B4-BE49-F238E27FC236}">
              <a16:creationId xmlns:a16="http://schemas.microsoft.com/office/drawing/2014/main" id="{C9AC02CF-EE1D-46F6-978B-3FEF3CB0C65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96" name="Text Box 68">
          <a:extLst>
            <a:ext uri="{FF2B5EF4-FFF2-40B4-BE49-F238E27FC236}">
              <a16:creationId xmlns:a16="http://schemas.microsoft.com/office/drawing/2014/main" id="{5D1C520A-DE02-486D-85D7-31F33D48FA2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97" name="Text Box 69">
          <a:extLst>
            <a:ext uri="{FF2B5EF4-FFF2-40B4-BE49-F238E27FC236}">
              <a16:creationId xmlns:a16="http://schemas.microsoft.com/office/drawing/2014/main" id="{7E9872EB-6BC2-4D9A-A0EF-A0F5078AD9D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98" name="Text Box 70">
          <a:extLst>
            <a:ext uri="{FF2B5EF4-FFF2-40B4-BE49-F238E27FC236}">
              <a16:creationId xmlns:a16="http://schemas.microsoft.com/office/drawing/2014/main" id="{D61D388D-3F30-46AB-A342-94A55DAAFD2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99" name="Text Box 71">
          <a:extLst>
            <a:ext uri="{FF2B5EF4-FFF2-40B4-BE49-F238E27FC236}">
              <a16:creationId xmlns:a16="http://schemas.microsoft.com/office/drawing/2014/main" id="{825D7F8B-ED14-40CE-8C16-0120B6DCAEF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00" name="Text Box 72">
          <a:extLst>
            <a:ext uri="{FF2B5EF4-FFF2-40B4-BE49-F238E27FC236}">
              <a16:creationId xmlns:a16="http://schemas.microsoft.com/office/drawing/2014/main" id="{34440223-F348-41C3-B515-B06714F686B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01" name="Text Box 73">
          <a:extLst>
            <a:ext uri="{FF2B5EF4-FFF2-40B4-BE49-F238E27FC236}">
              <a16:creationId xmlns:a16="http://schemas.microsoft.com/office/drawing/2014/main" id="{75A40B1A-0787-4044-9E16-C55AA40215C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02" name="Text Box 46">
          <a:extLst>
            <a:ext uri="{FF2B5EF4-FFF2-40B4-BE49-F238E27FC236}">
              <a16:creationId xmlns:a16="http://schemas.microsoft.com/office/drawing/2014/main" id="{0D9493DB-649A-462E-B90B-D5C72FFE88F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03" name="Text Box 43">
          <a:extLst>
            <a:ext uri="{FF2B5EF4-FFF2-40B4-BE49-F238E27FC236}">
              <a16:creationId xmlns:a16="http://schemas.microsoft.com/office/drawing/2014/main" id="{86779C5F-20A2-46FF-9C1A-4176D0C70CE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04" name="Text Box 46">
          <a:extLst>
            <a:ext uri="{FF2B5EF4-FFF2-40B4-BE49-F238E27FC236}">
              <a16:creationId xmlns:a16="http://schemas.microsoft.com/office/drawing/2014/main" id="{EC4198BC-673C-4D13-A6E1-5DB5F8CF9B6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05" name="Text Box 43">
          <a:extLst>
            <a:ext uri="{FF2B5EF4-FFF2-40B4-BE49-F238E27FC236}">
              <a16:creationId xmlns:a16="http://schemas.microsoft.com/office/drawing/2014/main" id="{66A8010A-6E49-4880-91BD-4A3408381E9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BF6AA121-5C34-4F11-9D6C-95F4F8FA43B3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5596EA61-EA67-4E89-85C1-87E1337B87C8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08" name="Text Box 65">
          <a:extLst>
            <a:ext uri="{FF2B5EF4-FFF2-40B4-BE49-F238E27FC236}">
              <a16:creationId xmlns:a16="http://schemas.microsoft.com/office/drawing/2014/main" id="{59825284-34B6-4FCF-8244-FE200384C39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09" name="Text Box 91">
          <a:extLst>
            <a:ext uri="{FF2B5EF4-FFF2-40B4-BE49-F238E27FC236}">
              <a16:creationId xmlns:a16="http://schemas.microsoft.com/office/drawing/2014/main" id="{11F4FFBD-F00A-43FB-9C46-6D1B17C3DE1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10" name="Text Box 65">
          <a:extLst>
            <a:ext uri="{FF2B5EF4-FFF2-40B4-BE49-F238E27FC236}">
              <a16:creationId xmlns:a16="http://schemas.microsoft.com/office/drawing/2014/main" id="{35A31629-EF53-46B0-861C-572D1794E9D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11" name="Text Box 91">
          <a:extLst>
            <a:ext uri="{FF2B5EF4-FFF2-40B4-BE49-F238E27FC236}">
              <a16:creationId xmlns:a16="http://schemas.microsoft.com/office/drawing/2014/main" id="{6DBC0014-4A0B-452F-B8F9-8EE357509FA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212" name="Text Box 46">
          <a:extLst>
            <a:ext uri="{FF2B5EF4-FFF2-40B4-BE49-F238E27FC236}">
              <a16:creationId xmlns:a16="http://schemas.microsoft.com/office/drawing/2014/main" id="{9D9D9185-FD61-4869-A509-7979717C53E0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213" name="Text Box 43">
          <a:extLst>
            <a:ext uri="{FF2B5EF4-FFF2-40B4-BE49-F238E27FC236}">
              <a16:creationId xmlns:a16="http://schemas.microsoft.com/office/drawing/2014/main" id="{B6AD5E47-A468-483F-8BAC-12D0428670EE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14" name="Text Box 68">
          <a:extLst>
            <a:ext uri="{FF2B5EF4-FFF2-40B4-BE49-F238E27FC236}">
              <a16:creationId xmlns:a16="http://schemas.microsoft.com/office/drawing/2014/main" id="{5B8A68C4-BCBC-4E9C-B55D-86705FC55CA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15" name="Text Box 69">
          <a:extLst>
            <a:ext uri="{FF2B5EF4-FFF2-40B4-BE49-F238E27FC236}">
              <a16:creationId xmlns:a16="http://schemas.microsoft.com/office/drawing/2014/main" id="{ABE08162-B44D-4772-98B2-F164CDA954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16" name="Text Box 70">
          <a:extLst>
            <a:ext uri="{FF2B5EF4-FFF2-40B4-BE49-F238E27FC236}">
              <a16:creationId xmlns:a16="http://schemas.microsoft.com/office/drawing/2014/main" id="{29AB5A47-C21D-449F-9352-10361BD9510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17" name="Text Box 71">
          <a:extLst>
            <a:ext uri="{FF2B5EF4-FFF2-40B4-BE49-F238E27FC236}">
              <a16:creationId xmlns:a16="http://schemas.microsoft.com/office/drawing/2014/main" id="{EF5809C1-4E5D-46CD-9DC9-53ECA5C5A7E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18" name="Text Box 72">
          <a:extLst>
            <a:ext uri="{FF2B5EF4-FFF2-40B4-BE49-F238E27FC236}">
              <a16:creationId xmlns:a16="http://schemas.microsoft.com/office/drawing/2014/main" id="{18BEAD88-D941-484C-8496-663E9466005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19" name="Text Box 73">
          <a:extLst>
            <a:ext uri="{FF2B5EF4-FFF2-40B4-BE49-F238E27FC236}">
              <a16:creationId xmlns:a16="http://schemas.microsoft.com/office/drawing/2014/main" id="{B6534C0D-ECB2-407A-BC28-CB9656E492F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20" name="Text Box 46">
          <a:extLst>
            <a:ext uri="{FF2B5EF4-FFF2-40B4-BE49-F238E27FC236}">
              <a16:creationId xmlns:a16="http://schemas.microsoft.com/office/drawing/2014/main" id="{4EB387AF-B1A1-47C7-A402-D9303D7F0B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21" name="Text Box 43">
          <a:extLst>
            <a:ext uri="{FF2B5EF4-FFF2-40B4-BE49-F238E27FC236}">
              <a16:creationId xmlns:a16="http://schemas.microsoft.com/office/drawing/2014/main" id="{AB490CBD-8F8A-4509-9DC8-518679C77C3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22" name="Text Box 46">
          <a:extLst>
            <a:ext uri="{FF2B5EF4-FFF2-40B4-BE49-F238E27FC236}">
              <a16:creationId xmlns:a16="http://schemas.microsoft.com/office/drawing/2014/main" id="{91E5809B-FC4A-4630-901D-8D49A0BAE7F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23" name="Text Box 43">
          <a:extLst>
            <a:ext uri="{FF2B5EF4-FFF2-40B4-BE49-F238E27FC236}">
              <a16:creationId xmlns:a16="http://schemas.microsoft.com/office/drawing/2014/main" id="{9509238E-B698-4E21-A141-6913A2BF8E8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24" name="Text Box 68">
          <a:extLst>
            <a:ext uri="{FF2B5EF4-FFF2-40B4-BE49-F238E27FC236}">
              <a16:creationId xmlns:a16="http://schemas.microsoft.com/office/drawing/2014/main" id="{239E08DF-2FF7-431C-BD1A-445AC1AF546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25" name="Text Box 69">
          <a:extLst>
            <a:ext uri="{FF2B5EF4-FFF2-40B4-BE49-F238E27FC236}">
              <a16:creationId xmlns:a16="http://schemas.microsoft.com/office/drawing/2014/main" id="{FB23B2C5-A16C-4622-84AF-766075DA31F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26" name="Text Box 70">
          <a:extLst>
            <a:ext uri="{FF2B5EF4-FFF2-40B4-BE49-F238E27FC236}">
              <a16:creationId xmlns:a16="http://schemas.microsoft.com/office/drawing/2014/main" id="{B129EC19-B4FE-42C5-A75E-97A3013DE5C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27" name="Text Box 71">
          <a:extLst>
            <a:ext uri="{FF2B5EF4-FFF2-40B4-BE49-F238E27FC236}">
              <a16:creationId xmlns:a16="http://schemas.microsoft.com/office/drawing/2014/main" id="{1645B7FE-63C7-4D03-8C61-B0B4D40089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28" name="Text Box 72">
          <a:extLst>
            <a:ext uri="{FF2B5EF4-FFF2-40B4-BE49-F238E27FC236}">
              <a16:creationId xmlns:a16="http://schemas.microsoft.com/office/drawing/2014/main" id="{A1E47834-1D2F-4B12-88C8-AEE6CEB5A59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29" name="Text Box 73">
          <a:extLst>
            <a:ext uri="{FF2B5EF4-FFF2-40B4-BE49-F238E27FC236}">
              <a16:creationId xmlns:a16="http://schemas.microsoft.com/office/drawing/2014/main" id="{C81686DD-E830-463A-AFE4-A88EA226338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30" name="Text Box 46">
          <a:extLst>
            <a:ext uri="{FF2B5EF4-FFF2-40B4-BE49-F238E27FC236}">
              <a16:creationId xmlns:a16="http://schemas.microsoft.com/office/drawing/2014/main" id="{511F72F0-6792-45CC-AF97-2AF44AC0257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31" name="Text Box 43">
          <a:extLst>
            <a:ext uri="{FF2B5EF4-FFF2-40B4-BE49-F238E27FC236}">
              <a16:creationId xmlns:a16="http://schemas.microsoft.com/office/drawing/2014/main" id="{5ABA0E4F-5F56-4AC3-BFF3-8DF6C8F308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32" name="Text Box 46">
          <a:extLst>
            <a:ext uri="{FF2B5EF4-FFF2-40B4-BE49-F238E27FC236}">
              <a16:creationId xmlns:a16="http://schemas.microsoft.com/office/drawing/2014/main" id="{0666C7DF-5F07-4F64-95D8-B1AE72D1908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33" name="Text Box 43">
          <a:extLst>
            <a:ext uri="{FF2B5EF4-FFF2-40B4-BE49-F238E27FC236}">
              <a16:creationId xmlns:a16="http://schemas.microsoft.com/office/drawing/2014/main" id="{282DFCD2-6CAC-4C77-9B45-06F4AB9D1E1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34" name="Text Box 68">
          <a:extLst>
            <a:ext uri="{FF2B5EF4-FFF2-40B4-BE49-F238E27FC236}">
              <a16:creationId xmlns:a16="http://schemas.microsoft.com/office/drawing/2014/main" id="{69EA5E72-9138-4C10-BA6C-CCE544389C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35" name="Text Box 69">
          <a:extLst>
            <a:ext uri="{FF2B5EF4-FFF2-40B4-BE49-F238E27FC236}">
              <a16:creationId xmlns:a16="http://schemas.microsoft.com/office/drawing/2014/main" id="{EBDA749C-9789-45BE-80BD-5E7774FC93D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36" name="Text Box 70">
          <a:extLst>
            <a:ext uri="{FF2B5EF4-FFF2-40B4-BE49-F238E27FC236}">
              <a16:creationId xmlns:a16="http://schemas.microsoft.com/office/drawing/2014/main" id="{CCCAFEB4-C513-4BD0-BF70-D2E5336875D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37" name="Text Box 71">
          <a:extLst>
            <a:ext uri="{FF2B5EF4-FFF2-40B4-BE49-F238E27FC236}">
              <a16:creationId xmlns:a16="http://schemas.microsoft.com/office/drawing/2014/main" id="{646D1CC7-2846-4EB9-993E-510E6DC83CD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38" name="Text Box 72">
          <a:extLst>
            <a:ext uri="{FF2B5EF4-FFF2-40B4-BE49-F238E27FC236}">
              <a16:creationId xmlns:a16="http://schemas.microsoft.com/office/drawing/2014/main" id="{D4F1C29B-A635-4E18-AF8E-81B829A0F7F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39" name="Text Box 73">
          <a:extLst>
            <a:ext uri="{FF2B5EF4-FFF2-40B4-BE49-F238E27FC236}">
              <a16:creationId xmlns:a16="http://schemas.microsoft.com/office/drawing/2014/main" id="{58C70A45-117A-4018-B30E-C07A5832EAB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40" name="Text Box 46">
          <a:extLst>
            <a:ext uri="{FF2B5EF4-FFF2-40B4-BE49-F238E27FC236}">
              <a16:creationId xmlns:a16="http://schemas.microsoft.com/office/drawing/2014/main" id="{4684F30E-D346-4C23-8864-28B1C2A3962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5383563E-C360-4F33-A987-92DED4B535B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A0FE28A2-8E6E-42A1-BE3B-0CC16FB202F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43" name="Text Box 43">
          <a:extLst>
            <a:ext uri="{FF2B5EF4-FFF2-40B4-BE49-F238E27FC236}">
              <a16:creationId xmlns:a16="http://schemas.microsoft.com/office/drawing/2014/main" id="{872FD705-E97E-411C-96DB-316D6B326A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244" name="Text Box 10">
          <a:extLst>
            <a:ext uri="{FF2B5EF4-FFF2-40B4-BE49-F238E27FC236}">
              <a16:creationId xmlns:a16="http://schemas.microsoft.com/office/drawing/2014/main" id="{8FCD0E66-6756-47FE-BCD0-FF7C9AC71B71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245" name="Text Box 11">
          <a:extLst>
            <a:ext uri="{FF2B5EF4-FFF2-40B4-BE49-F238E27FC236}">
              <a16:creationId xmlns:a16="http://schemas.microsoft.com/office/drawing/2014/main" id="{FEFEDC49-CC64-49C8-BED0-220D32B62A1F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46" name="Text Box 65">
          <a:extLst>
            <a:ext uri="{FF2B5EF4-FFF2-40B4-BE49-F238E27FC236}">
              <a16:creationId xmlns:a16="http://schemas.microsoft.com/office/drawing/2014/main" id="{0EB42745-102E-4C75-AD1E-2AAFDB465C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47" name="Text Box 91">
          <a:extLst>
            <a:ext uri="{FF2B5EF4-FFF2-40B4-BE49-F238E27FC236}">
              <a16:creationId xmlns:a16="http://schemas.microsoft.com/office/drawing/2014/main" id="{CC5DAFA0-55E6-4E5F-917D-97FA2C47C75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48" name="Text Box 65">
          <a:extLst>
            <a:ext uri="{FF2B5EF4-FFF2-40B4-BE49-F238E27FC236}">
              <a16:creationId xmlns:a16="http://schemas.microsoft.com/office/drawing/2014/main" id="{0AAF5CFA-0AF9-44AB-8753-502B86CDF2A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49" name="Text Box 91">
          <a:extLst>
            <a:ext uri="{FF2B5EF4-FFF2-40B4-BE49-F238E27FC236}">
              <a16:creationId xmlns:a16="http://schemas.microsoft.com/office/drawing/2014/main" id="{8875BC81-C676-4028-806C-E7DF04646E6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250" name="Text Box 46">
          <a:extLst>
            <a:ext uri="{FF2B5EF4-FFF2-40B4-BE49-F238E27FC236}">
              <a16:creationId xmlns:a16="http://schemas.microsoft.com/office/drawing/2014/main" id="{B2CC8170-555C-48ED-8210-870EB955A987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251" name="Text Box 43">
          <a:extLst>
            <a:ext uri="{FF2B5EF4-FFF2-40B4-BE49-F238E27FC236}">
              <a16:creationId xmlns:a16="http://schemas.microsoft.com/office/drawing/2014/main" id="{FF1174F3-63D4-4A9D-96DB-200D9CAE774F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52" name="Text Box 68">
          <a:extLst>
            <a:ext uri="{FF2B5EF4-FFF2-40B4-BE49-F238E27FC236}">
              <a16:creationId xmlns:a16="http://schemas.microsoft.com/office/drawing/2014/main" id="{E80DF644-917E-4F79-AB6C-F52BB3B23BA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53" name="Text Box 69">
          <a:extLst>
            <a:ext uri="{FF2B5EF4-FFF2-40B4-BE49-F238E27FC236}">
              <a16:creationId xmlns:a16="http://schemas.microsoft.com/office/drawing/2014/main" id="{3E414C67-287A-4593-BDDD-DDB99EE77D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54" name="Text Box 70">
          <a:extLst>
            <a:ext uri="{FF2B5EF4-FFF2-40B4-BE49-F238E27FC236}">
              <a16:creationId xmlns:a16="http://schemas.microsoft.com/office/drawing/2014/main" id="{99CCCB34-4AE9-4E90-9AF9-E02DE38817D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55" name="Text Box 71">
          <a:extLst>
            <a:ext uri="{FF2B5EF4-FFF2-40B4-BE49-F238E27FC236}">
              <a16:creationId xmlns:a16="http://schemas.microsoft.com/office/drawing/2014/main" id="{2AA27D9E-D6F9-48B5-AD39-AD306E9D38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56" name="Text Box 72">
          <a:extLst>
            <a:ext uri="{FF2B5EF4-FFF2-40B4-BE49-F238E27FC236}">
              <a16:creationId xmlns:a16="http://schemas.microsoft.com/office/drawing/2014/main" id="{198949D9-04C5-4590-9468-BCB21F8A633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57" name="Text Box 73">
          <a:extLst>
            <a:ext uri="{FF2B5EF4-FFF2-40B4-BE49-F238E27FC236}">
              <a16:creationId xmlns:a16="http://schemas.microsoft.com/office/drawing/2014/main" id="{8B282517-5836-4DB9-8474-B63FA8A96D1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58" name="Text Box 46">
          <a:extLst>
            <a:ext uri="{FF2B5EF4-FFF2-40B4-BE49-F238E27FC236}">
              <a16:creationId xmlns:a16="http://schemas.microsoft.com/office/drawing/2014/main" id="{A07F03BB-F29D-480B-A98D-27A046EA4AE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59" name="Text Box 43">
          <a:extLst>
            <a:ext uri="{FF2B5EF4-FFF2-40B4-BE49-F238E27FC236}">
              <a16:creationId xmlns:a16="http://schemas.microsoft.com/office/drawing/2014/main" id="{8088816D-ABC5-45FC-B124-70D1E5C5DE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60" name="Text Box 46">
          <a:extLst>
            <a:ext uri="{FF2B5EF4-FFF2-40B4-BE49-F238E27FC236}">
              <a16:creationId xmlns:a16="http://schemas.microsoft.com/office/drawing/2014/main" id="{F40F7AC8-06D5-47BF-8A3B-1259DB923E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61" name="Text Box 43">
          <a:extLst>
            <a:ext uri="{FF2B5EF4-FFF2-40B4-BE49-F238E27FC236}">
              <a16:creationId xmlns:a16="http://schemas.microsoft.com/office/drawing/2014/main" id="{7263872E-5487-452D-9008-6E6067F7860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62" name="Text Box 68">
          <a:extLst>
            <a:ext uri="{FF2B5EF4-FFF2-40B4-BE49-F238E27FC236}">
              <a16:creationId xmlns:a16="http://schemas.microsoft.com/office/drawing/2014/main" id="{9B393C94-9C91-4EA8-ABA3-49A6BEB323E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63" name="Text Box 69">
          <a:extLst>
            <a:ext uri="{FF2B5EF4-FFF2-40B4-BE49-F238E27FC236}">
              <a16:creationId xmlns:a16="http://schemas.microsoft.com/office/drawing/2014/main" id="{CFC821A5-7B3D-4364-A6DB-1E912006D72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64" name="Text Box 70">
          <a:extLst>
            <a:ext uri="{FF2B5EF4-FFF2-40B4-BE49-F238E27FC236}">
              <a16:creationId xmlns:a16="http://schemas.microsoft.com/office/drawing/2014/main" id="{DAEB3380-963C-49ED-99A7-C12C06DD6C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65" name="Text Box 71">
          <a:extLst>
            <a:ext uri="{FF2B5EF4-FFF2-40B4-BE49-F238E27FC236}">
              <a16:creationId xmlns:a16="http://schemas.microsoft.com/office/drawing/2014/main" id="{700FAFCF-0CEC-4DC6-AAD6-D3B02C1375B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66" name="Text Box 72">
          <a:extLst>
            <a:ext uri="{FF2B5EF4-FFF2-40B4-BE49-F238E27FC236}">
              <a16:creationId xmlns:a16="http://schemas.microsoft.com/office/drawing/2014/main" id="{AE50E1EB-2E55-4B9F-99FC-E83FC977D48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67" name="Text Box 73">
          <a:extLst>
            <a:ext uri="{FF2B5EF4-FFF2-40B4-BE49-F238E27FC236}">
              <a16:creationId xmlns:a16="http://schemas.microsoft.com/office/drawing/2014/main" id="{519F6C25-A318-4362-92E8-4FCB1CAB336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778CE846-4507-428D-A842-5FC8A49FC08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69" name="Text Box 43">
          <a:extLst>
            <a:ext uri="{FF2B5EF4-FFF2-40B4-BE49-F238E27FC236}">
              <a16:creationId xmlns:a16="http://schemas.microsoft.com/office/drawing/2014/main" id="{DEA21BE3-C445-4AA6-9644-6B4995774DD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ECA35415-26AC-4FA6-AEE5-58410D03BD7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71" name="Text Box 43">
          <a:extLst>
            <a:ext uri="{FF2B5EF4-FFF2-40B4-BE49-F238E27FC236}">
              <a16:creationId xmlns:a16="http://schemas.microsoft.com/office/drawing/2014/main" id="{3D4062F6-68F6-4263-8413-3B1406665A6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72" name="Text Box 68">
          <a:extLst>
            <a:ext uri="{FF2B5EF4-FFF2-40B4-BE49-F238E27FC236}">
              <a16:creationId xmlns:a16="http://schemas.microsoft.com/office/drawing/2014/main" id="{C3F111D5-2099-46A8-A7C7-69BE979B3A9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73" name="Text Box 69">
          <a:extLst>
            <a:ext uri="{FF2B5EF4-FFF2-40B4-BE49-F238E27FC236}">
              <a16:creationId xmlns:a16="http://schemas.microsoft.com/office/drawing/2014/main" id="{8051623B-26B2-419E-82C8-9FB73153F5E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74" name="Text Box 70">
          <a:extLst>
            <a:ext uri="{FF2B5EF4-FFF2-40B4-BE49-F238E27FC236}">
              <a16:creationId xmlns:a16="http://schemas.microsoft.com/office/drawing/2014/main" id="{4167C494-D854-40DC-979C-A9F3B324FAC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75" name="Text Box 71">
          <a:extLst>
            <a:ext uri="{FF2B5EF4-FFF2-40B4-BE49-F238E27FC236}">
              <a16:creationId xmlns:a16="http://schemas.microsoft.com/office/drawing/2014/main" id="{2EA2B3F1-450F-42F3-A60E-EB4B6F0A95C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76" name="Text Box 72">
          <a:extLst>
            <a:ext uri="{FF2B5EF4-FFF2-40B4-BE49-F238E27FC236}">
              <a16:creationId xmlns:a16="http://schemas.microsoft.com/office/drawing/2014/main" id="{F062B4A8-9034-4281-AF72-8C5F5C7C37B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77" name="Text Box 73">
          <a:extLst>
            <a:ext uri="{FF2B5EF4-FFF2-40B4-BE49-F238E27FC236}">
              <a16:creationId xmlns:a16="http://schemas.microsoft.com/office/drawing/2014/main" id="{42697F6F-505C-454A-AA59-7F52BA4E340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78" name="Text Box 46">
          <a:extLst>
            <a:ext uri="{FF2B5EF4-FFF2-40B4-BE49-F238E27FC236}">
              <a16:creationId xmlns:a16="http://schemas.microsoft.com/office/drawing/2014/main" id="{1A586804-AE37-49A2-9122-08AADDAD76D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005F3F74-4FF9-4068-8E41-2E741126FD8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80" name="Text Box 46">
          <a:extLst>
            <a:ext uri="{FF2B5EF4-FFF2-40B4-BE49-F238E27FC236}">
              <a16:creationId xmlns:a16="http://schemas.microsoft.com/office/drawing/2014/main" id="{DCF4E7D2-393A-4DFC-8E6A-D3D8F16F846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81" name="Text Box 43">
          <a:extLst>
            <a:ext uri="{FF2B5EF4-FFF2-40B4-BE49-F238E27FC236}">
              <a16:creationId xmlns:a16="http://schemas.microsoft.com/office/drawing/2014/main" id="{B5458853-BB27-4E0A-B2A1-E4C85407691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B39A3B93-60CF-4771-91C0-78D03673B3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B11F7D9D-3BA7-4DA1-8B52-FDD30FD4DF3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84" name="Text Box 65">
          <a:extLst>
            <a:ext uri="{FF2B5EF4-FFF2-40B4-BE49-F238E27FC236}">
              <a16:creationId xmlns:a16="http://schemas.microsoft.com/office/drawing/2014/main" id="{964E7571-4001-4089-BF00-DDB4422C1D2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285" name="Text Box 91">
          <a:extLst>
            <a:ext uri="{FF2B5EF4-FFF2-40B4-BE49-F238E27FC236}">
              <a16:creationId xmlns:a16="http://schemas.microsoft.com/office/drawing/2014/main" id="{DB43108E-56C2-48B8-8DEA-281DE7C360D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D77A503D-AF50-46E5-92FC-7439BCA3D094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46A617C6-8A5C-43FF-9DA0-C1D99EF34C2B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88" name="Text Box 68">
          <a:extLst>
            <a:ext uri="{FF2B5EF4-FFF2-40B4-BE49-F238E27FC236}">
              <a16:creationId xmlns:a16="http://schemas.microsoft.com/office/drawing/2014/main" id="{FCF0D914-D4B1-486D-9358-B162D303FED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89" name="Text Box 69">
          <a:extLst>
            <a:ext uri="{FF2B5EF4-FFF2-40B4-BE49-F238E27FC236}">
              <a16:creationId xmlns:a16="http://schemas.microsoft.com/office/drawing/2014/main" id="{8EE5F87D-3ABD-4909-92BD-9F2C1DEA11E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90" name="Text Box 70">
          <a:extLst>
            <a:ext uri="{FF2B5EF4-FFF2-40B4-BE49-F238E27FC236}">
              <a16:creationId xmlns:a16="http://schemas.microsoft.com/office/drawing/2014/main" id="{6FE14943-0F45-4B3D-9FBE-0EE960E913A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91" name="Text Box 71">
          <a:extLst>
            <a:ext uri="{FF2B5EF4-FFF2-40B4-BE49-F238E27FC236}">
              <a16:creationId xmlns:a16="http://schemas.microsoft.com/office/drawing/2014/main" id="{637CE369-1E76-43EE-8EC9-296BC350C4C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92" name="Text Box 72">
          <a:extLst>
            <a:ext uri="{FF2B5EF4-FFF2-40B4-BE49-F238E27FC236}">
              <a16:creationId xmlns:a16="http://schemas.microsoft.com/office/drawing/2014/main" id="{9DAFE8EF-F0AD-4A9C-A332-8C4F98D08D7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93" name="Text Box 73">
          <a:extLst>
            <a:ext uri="{FF2B5EF4-FFF2-40B4-BE49-F238E27FC236}">
              <a16:creationId xmlns:a16="http://schemas.microsoft.com/office/drawing/2014/main" id="{6B0427CD-1917-4BA2-ADB2-5691AB63B5E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E968A077-E5EE-4043-B1FA-371BED3BC87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766ADD5D-8854-4B4D-A670-4954788CF67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B782B462-3307-48BC-AA64-96B359D00E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97" name="Text Box 43">
          <a:extLst>
            <a:ext uri="{FF2B5EF4-FFF2-40B4-BE49-F238E27FC236}">
              <a16:creationId xmlns:a16="http://schemas.microsoft.com/office/drawing/2014/main" id="{1D34318B-0EEC-49E2-A124-5BDEB8C51DD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91F818BF-8EE8-493B-8504-D45EBDF3F9F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C0EA02DF-398B-4CC9-B73D-62EC1774D49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8B96EBAC-5A5B-4901-93A0-EB9EF23E84A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95DC069A-71FA-4D95-8449-60288E5841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83FA4195-DB71-4787-9CDE-159D030676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D88FBD75-673B-42AB-9D6C-4F59942957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3C9F03BC-ED9D-4354-B13F-8962A9B3B45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DE4607C4-F140-4D23-943E-9FE1202A64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12E9A0BC-24B8-4B38-84EF-96A8E0AE3D5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57</xdr:row>
      <xdr:rowOff>0</xdr:rowOff>
    </xdr:from>
    <xdr:to>
      <xdr:col>1</xdr:col>
      <xdr:colOff>790575</xdr:colOff>
      <xdr:row>57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54</xdr:row>
      <xdr:rowOff>0</xdr:rowOff>
    </xdr:from>
    <xdr:to>
      <xdr:col>59</xdr:col>
      <xdr:colOff>571500</xdr:colOff>
      <xdr:row>55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53</xdr:row>
      <xdr:rowOff>161925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178" name="Text Box 68">
          <a:extLst>
            <a:ext uri="{FF2B5EF4-FFF2-40B4-BE49-F238E27FC236}">
              <a16:creationId xmlns:a16="http://schemas.microsoft.com/office/drawing/2014/main" id="{D5EA8459-3A0A-45B2-9EA8-F783DA69E6D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179" name="Text Box 69">
          <a:extLst>
            <a:ext uri="{FF2B5EF4-FFF2-40B4-BE49-F238E27FC236}">
              <a16:creationId xmlns:a16="http://schemas.microsoft.com/office/drawing/2014/main" id="{B0982B2D-FD54-4D36-97C0-F64EBA00878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180" name="Text Box 70">
          <a:extLst>
            <a:ext uri="{FF2B5EF4-FFF2-40B4-BE49-F238E27FC236}">
              <a16:creationId xmlns:a16="http://schemas.microsoft.com/office/drawing/2014/main" id="{7D888B4A-3170-4588-A0DC-5714B073F32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181" name="Text Box 71">
          <a:extLst>
            <a:ext uri="{FF2B5EF4-FFF2-40B4-BE49-F238E27FC236}">
              <a16:creationId xmlns:a16="http://schemas.microsoft.com/office/drawing/2014/main" id="{98035D7E-8AB9-4C2C-8E9A-F90DFF23192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182" name="Text Box 72">
          <a:extLst>
            <a:ext uri="{FF2B5EF4-FFF2-40B4-BE49-F238E27FC236}">
              <a16:creationId xmlns:a16="http://schemas.microsoft.com/office/drawing/2014/main" id="{7F809BF9-2FFF-4437-A529-D1A9A90B8CC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183" name="Text Box 73">
          <a:extLst>
            <a:ext uri="{FF2B5EF4-FFF2-40B4-BE49-F238E27FC236}">
              <a16:creationId xmlns:a16="http://schemas.microsoft.com/office/drawing/2014/main" id="{6A5A7908-CFBC-4FF6-AAD3-0450262B37C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170A2202-63BD-404D-BD11-CCED7605830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9B926500-4387-4B24-B275-3334C827FBE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EB550360-3A89-4F7A-A847-7B772FBBB86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50409EA6-EEB7-4FC1-BC01-083DF5CEAC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0D7CD256-FC73-4365-8C89-3934363B5AC1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BC015A47-310E-40BC-B9E7-0A60261E312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190" name="Text Box 65">
          <a:extLst>
            <a:ext uri="{FF2B5EF4-FFF2-40B4-BE49-F238E27FC236}">
              <a16:creationId xmlns:a16="http://schemas.microsoft.com/office/drawing/2014/main" id="{5CD1F6FC-7FE8-4C1C-BB2A-CA5090F913A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191" name="Text Box 91">
          <a:extLst>
            <a:ext uri="{FF2B5EF4-FFF2-40B4-BE49-F238E27FC236}">
              <a16:creationId xmlns:a16="http://schemas.microsoft.com/office/drawing/2014/main" id="{1E21BB2B-65DF-4014-B435-45E0E14D64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192" name="Text Box 65">
          <a:extLst>
            <a:ext uri="{FF2B5EF4-FFF2-40B4-BE49-F238E27FC236}">
              <a16:creationId xmlns:a16="http://schemas.microsoft.com/office/drawing/2014/main" id="{CC520D34-7486-4077-B521-B7E6ECCBE6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id="{9456A3B2-C4BC-4DEE-880F-B11DECFEF9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8A27F8E2-91D6-4A43-9E09-1C51065372B1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F5CD40D3-DFE7-43F9-BA12-3165CE7AE1B8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51CD6D83-85DD-44F9-BC2F-2A5EF00A1F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EEBA535D-8EE6-4112-A318-026BB94E81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69499622-DA90-4192-9620-9474E13819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E5B757D4-2DFA-4545-AD63-7CF8106DB64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1A6EF672-66B2-43D3-B215-F9415E4717D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1294A725-3B9F-46A3-A906-E3832C7C086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48C0B7B9-3AD8-4581-9FA7-EED333EC6C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0532F9EC-377A-4A56-A620-F231FF1E1C3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7FE9A5FE-D230-4A29-BC77-AEC74D553B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695FD2F6-5664-4475-9F40-F0732ADA703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06" name="Text Box 68">
          <a:extLst>
            <a:ext uri="{FF2B5EF4-FFF2-40B4-BE49-F238E27FC236}">
              <a16:creationId xmlns:a16="http://schemas.microsoft.com/office/drawing/2014/main" id="{5DB05AE9-4AAA-46D5-A62F-A0A92B4E1C0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07" name="Text Box 69">
          <a:extLst>
            <a:ext uri="{FF2B5EF4-FFF2-40B4-BE49-F238E27FC236}">
              <a16:creationId xmlns:a16="http://schemas.microsoft.com/office/drawing/2014/main" id="{8E8DBEE5-5BC9-4C67-9907-3C5E646D999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08" name="Text Box 70">
          <a:extLst>
            <a:ext uri="{FF2B5EF4-FFF2-40B4-BE49-F238E27FC236}">
              <a16:creationId xmlns:a16="http://schemas.microsoft.com/office/drawing/2014/main" id="{49CDFC13-F65B-4BF1-9B01-A8257965549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09" name="Text Box 71">
          <a:extLst>
            <a:ext uri="{FF2B5EF4-FFF2-40B4-BE49-F238E27FC236}">
              <a16:creationId xmlns:a16="http://schemas.microsoft.com/office/drawing/2014/main" id="{345495E6-5FD3-48FB-B44E-B31720AF06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10" name="Text Box 72">
          <a:extLst>
            <a:ext uri="{FF2B5EF4-FFF2-40B4-BE49-F238E27FC236}">
              <a16:creationId xmlns:a16="http://schemas.microsoft.com/office/drawing/2014/main" id="{DF93B3DE-73FF-45D0-89D6-D9EC6434DD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11" name="Text Box 73">
          <a:extLst>
            <a:ext uri="{FF2B5EF4-FFF2-40B4-BE49-F238E27FC236}">
              <a16:creationId xmlns:a16="http://schemas.microsoft.com/office/drawing/2014/main" id="{F8F1DAC6-30ED-4843-A5A8-5DEACE5130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F16415FE-A636-41D0-B481-B683C21C59A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30FFD4DE-CBB0-4793-BB4D-3D685E4B51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0C221C6C-E54C-406E-8051-D20027FFE1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15" name="Text Box 43">
          <a:extLst>
            <a:ext uri="{FF2B5EF4-FFF2-40B4-BE49-F238E27FC236}">
              <a16:creationId xmlns:a16="http://schemas.microsoft.com/office/drawing/2014/main" id="{0F5C9FEB-1487-473F-8947-A2DECE2F04F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16" name="Text Box 68">
          <a:extLst>
            <a:ext uri="{FF2B5EF4-FFF2-40B4-BE49-F238E27FC236}">
              <a16:creationId xmlns:a16="http://schemas.microsoft.com/office/drawing/2014/main" id="{C85D7C12-A3CA-41A8-AF82-BF9598C7FE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17" name="Text Box 69">
          <a:extLst>
            <a:ext uri="{FF2B5EF4-FFF2-40B4-BE49-F238E27FC236}">
              <a16:creationId xmlns:a16="http://schemas.microsoft.com/office/drawing/2014/main" id="{22B2750E-D452-4F79-912D-496944E318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18" name="Text Box 70">
          <a:extLst>
            <a:ext uri="{FF2B5EF4-FFF2-40B4-BE49-F238E27FC236}">
              <a16:creationId xmlns:a16="http://schemas.microsoft.com/office/drawing/2014/main" id="{C5707FAB-CD59-4DE4-8A52-7C4CBF2C6AA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19" name="Text Box 71">
          <a:extLst>
            <a:ext uri="{FF2B5EF4-FFF2-40B4-BE49-F238E27FC236}">
              <a16:creationId xmlns:a16="http://schemas.microsoft.com/office/drawing/2014/main" id="{F6F6069E-5F8A-431E-921D-5DE1B9513A7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20" name="Text Box 72">
          <a:extLst>
            <a:ext uri="{FF2B5EF4-FFF2-40B4-BE49-F238E27FC236}">
              <a16:creationId xmlns:a16="http://schemas.microsoft.com/office/drawing/2014/main" id="{63DFA768-5609-4CCA-B811-9B2754B911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21" name="Text Box 73">
          <a:extLst>
            <a:ext uri="{FF2B5EF4-FFF2-40B4-BE49-F238E27FC236}">
              <a16:creationId xmlns:a16="http://schemas.microsoft.com/office/drawing/2014/main" id="{2D8E805B-CA73-476D-99EE-711E4D8185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9E0723D4-DC3D-4C5E-AF9D-D0C9C3337E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282EF29D-19CC-4720-B6D5-54E6932A19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6F991D45-0DBF-41BA-B716-21BE1B590B2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25" name="Text Box 43">
          <a:extLst>
            <a:ext uri="{FF2B5EF4-FFF2-40B4-BE49-F238E27FC236}">
              <a16:creationId xmlns:a16="http://schemas.microsoft.com/office/drawing/2014/main" id="{1F86BCDE-7B04-496F-849E-19DFA8D9CB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226" name="Text Box 10">
          <a:extLst>
            <a:ext uri="{FF2B5EF4-FFF2-40B4-BE49-F238E27FC236}">
              <a16:creationId xmlns:a16="http://schemas.microsoft.com/office/drawing/2014/main" id="{3F45D3C7-26E2-43A6-AC2C-3E1E5722297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68DDC2CE-AA1A-4A3F-BEE4-42005A60D0E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228" name="Text Box 65">
          <a:extLst>
            <a:ext uri="{FF2B5EF4-FFF2-40B4-BE49-F238E27FC236}">
              <a16:creationId xmlns:a16="http://schemas.microsoft.com/office/drawing/2014/main" id="{1E93FE3A-9450-4323-BB14-44F14B7114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229" name="Text Box 91">
          <a:extLst>
            <a:ext uri="{FF2B5EF4-FFF2-40B4-BE49-F238E27FC236}">
              <a16:creationId xmlns:a16="http://schemas.microsoft.com/office/drawing/2014/main" id="{D49C89C4-884F-44BF-B080-1EF5265E789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6775CC83-4377-4FF6-8D8E-9D9536F7FA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231" name="Text Box 91">
          <a:extLst>
            <a:ext uri="{FF2B5EF4-FFF2-40B4-BE49-F238E27FC236}">
              <a16:creationId xmlns:a16="http://schemas.microsoft.com/office/drawing/2014/main" id="{242587FE-3142-41F0-B853-9CE2E9505BC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8786A12-87C0-4C2C-AF3E-D611888879C4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8D313651-20CF-4CD3-AEEE-F7FF7FC9BCF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217101B1-48F1-4895-9AF6-FDBDA0440FB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D91BD0A5-F871-4FDF-849A-D9A6EE0E6B4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F37FD92A-A8D9-4656-A1F2-EDC093ED122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3FDFF45C-569F-4FBF-8F73-89B915351B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475DBD9F-A6FB-45E9-B855-DC6A064C1AE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FE171152-BAFB-4B54-AAE5-E6FFF8F50A7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75322D87-C888-4D6B-A7C1-7E90C97DE0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AA605ADE-C62A-41DF-9994-C902B7DA18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9C1722A8-B14A-43A4-8261-599A34394CC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4DA423EA-C44E-4249-B8D9-B0D48AE1E6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44" name="Text Box 68">
          <a:extLst>
            <a:ext uri="{FF2B5EF4-FFF2-40B4-BE49-F238E27FC236}">
              <a16:creationId xmlns:a16="http://schemas.microsoft.com/office/drawing/2014/main" id="{1AD56698-20DE-49E9-B31C-741E367BF3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45" name="Text Box 69">
          <a:extLst>
            <a:ext uri="{FF2B5EF4-FFF2-40B4-BE49-F238E27FC236}">
              <a16:creationId xmlns:a16="http://schemas.microsoft.com/office/drawing/2014/main" id="{C0479195-B632-4E5C-A1DF-087068B046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46" name="Text Box 70">
          <a:extLst>
            <a:ext uri="{FF2B5EF4-FFF2-40B4-BE49-F238E27FC236}">
              <a16:creationId xmlns:a16="http://schemas.microsoft.com/office/drawing/2014/main" id="{B9BE0098-C5EE-4A66-9E8F-4C1F10D9AA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47" name="Text Box 71">
          <a:extLst>
            <a:ext uri="{FF2B5EF4-FFF2-40B4-BE49-F238E27FC236}">
              <a16:creationId xmlns:a16="http://schemas.microsoft.com/office/drawing/2014/main" id="{F73F96AF-DFB2-44CE-B87B-B3C4527BB37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48" name="Text Box 72">
          <a:extLst>
            <a:ext uri="{FF2B5EF4-FFF2-40B4-BE49-F238E27FC236}">
              <a16:creationId xmlns:a16="http://schemas.microsoft.com/office/drawing/2014/main" id="{4D04B04C-7EB5-46F4-B23D-49F1A7058F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49" name="Text Box 73">
          <a:extLst>
            <a:ext uri="{FF2B5EF4-FFF2-40B4-BE49-F238E27FC236}">
              <a16:creationId xmlns:a16="http://schemas.microsoft.com/office/drawing/2014/main" id="{ACE2CF7B-557E-4F6B-890D-31F76D5A550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5060DAD0-D39F-403A-9637-D88203C0F05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28AE3C25-1D25-496C-BE63-1A7A709802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52" name="Text Box 46">
          <a:extLst>
            <a:ext uri="{FF2B5EF4-FFF2-40B4-BE49-F238E27FC236}">
              <a16:creationId xmlns:a16="http://schemas.microsoft.com/office/drawing/2014/main" id="{258E34B6-C2A4-4FA3-A3A0-298F5F91C5D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53" name="Text Box 43">
          <a:extLst>
            <a:ext uri="{FF2B5EF4-FFF2-40B4-BE49-F238E27FC236}">
              <a16:creationId xmlns:a16="http://schemas.microsoft.com/office/drawing/2014/main" id="{EDD2BB08-8A56-495B-8F93-2BB0E36FC2C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36497E69-A98A-4DE0-A8A0-03D2AE6993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FAEC1DC1-E6E9-4C34-AB16-197AA0462E0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96985517-C8E1-4CA1-9D1D-0A4CEE7D9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F013040C-B6C6-4297-91CA-EC9798CB9A6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FF4737D4-E3B3-41C8-A1C0-10328A3491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B15933D5-542B-4989-B8DE-0D3B4FFC27E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E64658C6-2761-4B38-802C-A779355A3B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D24B16C9-141A-476F-B8D8-374E1A79878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C83D32E2-B239-4AE4-978B-111FA15CA2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25516612-C348-43B3-B586-D9FF77F5FF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1E70F1D9-C929-4C5B-9130-FDC199C225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CDA7C640-1A44-49CF-8FDD-9796FA4E37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91B46E2C-902D-4E61-BBFE-AE13EB7A19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267" name="Text Box 91">
          <a:extLst>
            <a:ext uri="{FF2B5EF4-FFF2-40B4-BE49-F238E27FC236}">
              <a16:creationId xmlns:a16="http://schemas.microsoft.com/office/drawing/2014/main" id="{0EA1E217-BC2E-4361-B1F5-6F420B6E367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268" name="Text Box 65">
          <a:extLst>
            <a:ext uri="{FF2B5EF4-FFF2-40B4-BE49-F238E27FC236}">
              <a16:creationId xmlns:a16="http://schemas.microsoft.com/office/drawing/2014/main" id="{FF04E78E-3506-41CA-8530-A09F5EAD87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54DDB6A-06D1-4B1C-8AD1-3C5CF5FD0D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121D9D56-6BA3-4303-8BAF-F7FBC9F24FB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AC71E668-4232-40A5-8FFC-2F941819D75F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2BA04F0C-3D81-4F22-970F-3E16EA0641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57379608-3284-428C-9E7B-F0C682D924A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74BF569B-355A-4901-81DC-54EC65918AA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FCC2A1A-B4FE-4048-AD6C-B6762273F8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74BD9834-7C64-43DF-AAD2-6951AB87CB1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362F04B0-6169-4027-90A4-435199E37E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058A6420-7C4A-4645-B9CC-FE358821ECF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C307CE1-9E5E-42CE-A2E2-BC3D5179A4A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29923718-3708-4B11-933F-05AA8D9B36F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D5E45411-E125-4BD9-8881-129B45656F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82" name="Text Box 68">
          <a:extLst>
            <a:ext uri="{FF2B5EF4-FFF2-40B4-BE49-F238E27FC236}">
              <a16:creationId xmlns:a16="http://schemas.microsoft.com/office/drawing/2014/main" id="{7E90EFCF-74FB-4434-818A-3457F561F49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83" name="Text Box 69">
          <a:extLst>
            <a:ext uri="{FF2B5EF4-FFF2-40B4-BE49-F238E27FC236}">
              <a16:creationId xmlns:a16="http://schemas.microsoft.com/office/drawing/2014/main" id="{9B21E173-6C48-40E4-A5A7-CE434B4F17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84" name="Text Box 70">
          <a:extLst>
            <a:ext uri="{FF2B5EF4-FFF2-40B4-BE49-F238E27FC236}">
              <a16:creationId xmlns:a16="http://schemas.microsoft.com/office/drawing/2014/main" id="{781C6B90-F260-4D3B-AFB9-BD4E820F54E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85" name="Text Box 71">
          <a:extLst>
            <a:ext uri="{FF2B5EF4-FFF2-40B4-BE49-F238E27FC236}">
              <a16:creationId xmlns:a16="http://schemas.microsoft.com/office/drawing/2014/main" id="{4DDBF8B1-FB68-479C-B640-2E302AA80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86" name="Text Box 72">
          <a:extLst>
            <a:ext uri="{FF2B5EF4-FFF2-40B4-BE49-F238E27FC236}">
              <a16:creationId xmlns:a16="http://schemas.microsoft.com/office/drawing/2014/main" id="{572AF314-3087-4CFB-81D6-65B524E907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287" name="Text Box 73">
          <a:extLst>
            <a:ext uri="{FF2B5EF4-FFF2-40B4-BE49-F238E27FC236}">
              <a16:creationId xmlns:a16="http://schemas.microsoft.com/office/drawing/2014/main" id="{0E8B5B22-2634-4078-8BE3-D0BA0A18B72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6A8425BF-2A0F-4206-B8E0-1C8305F88D1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2C6A2701-250F-44F7-B2CD-D178878D28B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90" name="Text Box 46">
          <a:extLst>
            <a:ext uri="{FF2B5EF4-FFF2-40B4-BE49-F238E27FC236}">
              <a16:creationId xmlns:a16="http://schemas.microsoft.com/office/drawing/2014/main" id="{9648803E-4656-4F32-86B0-CC813F8F00D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91" name="Text Box 43">
          <a:extLst>
            <a:ext uri="{FF2B5EF4-FFF2-40B4-BE49-F238E27FC236}">
              <a16:creationId xmlns:a16="http://schemas.microsoft.com/office/drawing/2014/main" id="{DBA89E81-C1DB-4CE9-82F4-49920A27905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92" name="Text Box 68">
          <a:extLst>
            <a:ext uri="{FF2B5EF4-FFF2-40B4-BE49-F238E27FC236}">
              <a16:creationId xmlns:a16="http://schemas.microsoft.com/office/drawing/2014/main" id="{D1B404A8-079F-48AC-9664-72B59AF62A1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93" name="Text Box 69">
          <a:extLst>
            <a:ext uri="{FF2B5EF4-FFF2-40B4-BE49-F238E27FC236}">
              <a16:creationId xmlns:a16="http://schemas.microsoft.com/office/drawing/2014/main" id="{6969BE57-A4BE-4B78-B07B-0C2332A6AD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94" name="Text Box 70">
          <a:extLst>
            <a:ext uri="{FF2B5EF4-FFF2-40B4-BE49-F238E27FC236}">
              <a16:creationId xmlns:a16="http://schemas.microsoft.com/office/drawing/2014/main" id="{CA632A66-85CD-4105-BBB4-A69465032B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95" name="Text Box 71">
          <a:extLst>
            <a:ext uri="{FF2B5EF4-FFF2-40B4-BE49-F238E27FC236}">
              <a16:creationId xmlns:a16="http://schemas.microsoft.com/office/drawing/2014/main" id="{834BF5BB-8E86-432F-85B0-758A5612FD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96" name="Text Box 72">
          <a:extLst>
            <a:ext uri="{FF2B5EF4-FFF2-40B4-BE49-F238E27FC236}">
              <a16:creationId xmlns:a16="http://schemas.microsoft.com/office/drawing/2014/main" id="{EDD29B8E-DE9C-4E92-8EEF-6B20282A719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97" name="Text Box 73">
          <a:extLst>
            <a:ext uri="{FF2B5EF4-FFF2-40B4-BE49-F238E27FC236}">
              <a16:creationId xmlns:a16="http://schemas.microsoft.com/office/drawing/2014/main" id="{E1A8A340-85C4-49B4-BF73-09AD32E8FA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CAE4038B-4530-4221-B181-7735969E7C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00A60139-3689-426F-ABDA-80E4BCD0AAF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F2AC7122-C310-4D49-BFB3-BA836E8F5B9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301" name="Text Box 43">
          <a:extLst>
            <a:ext uri="{FF2B5EF4-FFF2-40B4-BE49-F238E27FC236}">
              <a16:creationId xmlns:a16="http://schemas.microsoft.com/office/drawing/2014/main" id="{9319BE1E-522B-404C-9046-1289DF6FD85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5AB67D54-10DC-484C-9C0A-A2065CB3EC3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9F44218F-B7BC-4C37-8B89-853244BC7F2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304" name="Text Box 65">
          <a:extLst>
            <a:ext uri="{FF2B5EF4-FFF2-40B4-BE49-F238E27FC236}">
              <a16:creationId xmlns:a16="http://schemas.microsoft.com/office/drawing/2014/main" id="{2ED9E010-3C81-43D0-B2F6-476FBD4079A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305" name="Text Box 91">
          <a:extLst>
            <a:ext uri="{FF2B5EF4-FFF2-40B4-BE49-F238E27FC236}">
              <a16:creationId xmlns:a16="http://schemas.microsoft.com/office/drawing/2014/main" id="{A9C74B38-E89A-4D87-8A42-60CFA8432F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306" name="Text Box 65">
          <a:extLst>
            <a:ext uri="{FF2B5EF4-FFF2-40B4-BE49-F238E27FC236}">
              <a16:creationId xmlns:a16="http://schemas.microsoft.com/office/drawing/2014/main" id="{481ED783-0063-4CE0-9D81-62A29231F3D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372682E2-B779-47DC-818A-2BB84DF749F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AE811903-FB55-453D-AB64-82517E2CA6F6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A10827E9-10FD-4956-93DE-2812421EB38D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241D82E0-CF90-4E68-9039-28264E38769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4BD49D3D-CD16-4AF9-BC58-969BC97677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3CEED919-7E77-4A33-80AF-D5E248DAA2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ADC06C7A-C4E6-4008-BACB-B644DCA6484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5BAB0570-5E98-418E-B0C9-2D992445B7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28D12ED3-EF94-4356-81F2-4EF5F57FAD0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83FCBFBE-B382-4B63-A9FA-346FC13B3AE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E0232769-CDFD-4756-945E-53261714DB1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28FAE9B8-C0AE-4715-B816-BC32164AF3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D52F89F8-7B97-43EA-AAB8-1570A25267E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20" name="Text Box 68">
          <a:extLst>
            <a:ext uri="{FF2B5EF4-FFF2-40B4-BE49-F238E27FC236}">
              <a16:creationId xmlns:a16="http://schemas.microsoft.com/office/drawing/2014/main" id="{3CAC85AD-9ADB-428A-863D-9A8F5F2C8D1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21" name="Text Box 69">
          <a:extLst>
            <a:ext uri="{FF2B5EF4-FFF2-40B4-BE49-F238E27FC236}">
              <a16:creationId xmlns:a16="http://schemas.microsoft.com/office/drawing/2014/main" id="{F9A17716-E165-4D77-A1C6-B206882AA00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22" name="Text Box 70">
          <a:extLst>
            <a:ext uri="{FF2B5EF4-FFF2-40B4-BE49-F238E27FC236}">
              <a16:creationId xmlns:a16="http://schemas.microsoft.com/office/drawing/2014/main" id="{7CC1A850-A780-4796-9D7C-A3601129693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23" name="Text Box 71">
          <a:extLst>
            <a:ext uri="{FF2B5EF4-FFF2-40B4-BE49-F238E27FC236}">
              <a16:creationId xmlns:a16="http://schemas.microsoft.com/office/drawing/2014/main" id="{30D90767-FAC8-4C7C-83AE-45CCCC9586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24" name="Text Box 72">
          <a:extLst>
            <a:ext uri="{FF2B5EF4-FFF2-40B4-BE49-F238E27FC236}">
              <a16:creationId xmlns:a16="http://schemas.microsoft.com/office/drawing/2014/main" id="{62A34636-C0AC-4157-AAB1-97222AD3D3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25" name="Text Box 73">
          <a:extLst>
            <a:ext uri="{FF2B5EF4-FFF2-40B4-BE49-F238E27FC236}">
              <a16:creationId xmlns:a16="http://schemas.microsoft.com/office/drawing/2014/main" id="{87FA956F-B1E0-4CBD-B873-B5DB394E150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326" name="Text Box 46">
          <a:extLst>
            <a:ext uri="{FF2B5EF4-FFF2-40B4-BE49-F238E27FC236}">
              <a16:creationId xmlns:a16="http://schemas.microsoft.com/office/drawing/2014/main" id="{56F38BC6-48F1-4AC1-BB65-E2A96613A1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D9D81EA2-19F4-4E1A-B8CE-16053FB6EF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328" name="Text Box 46">
          <a:extLst>
            <a:ext uri="{FF2B5EF4-FFF2-40B4-BE49-F238E27FC236}">
              <a16:creationId xmlns:a16="http://schemas.microsoft.com/office/drawing/2014/main" id="{C227AE1C-D5EB-4EAB-938B-55F58CF6781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329" name="Text Box 43">
          <a:extLst>
            <a:ext uri="{FF2B5EF4-FFF2-40B4-BE49-F238E27FC236}">
              <a16:creationId xmlns:a16="http://schemas.microsoft.com/office/drawing/2014/main" id="{B4C7902D-B47A-4C1D-ABFC-078F20E214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30" name="Text Box 68">
          <a:extLst>
            <a:ext uri="{FF2B5EF4-FFF2-40B4-BE49-F238E27FC236}">
              <a16:creationId xmlns:a16="http://schemas.microsoft.com/office/drawing/2014/main" id="{6034A4BE-9CEC-44EE-AAA7-014EA48C654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31" name="Text Box 69">
          <a:extLst>
            <a:ext uri="{FF2B5EF4-FFF2-40B4-BE49-F238E27FC236}">
              <a16:creationId xmlns:a16="http://schemas.microsoft.com/office/drawing/2014/main" id="{76667D77-5D64-4717-918D-91B06F345D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32" name="Text Box 70">
          <a:extLst>
            <a:ext uri="{FF2B5EF4-FFF2-40B4-BE49-F238E27FC236}">
              <a16:creationId xmlns:a16="http://schemas.microsoft.com/office/drawing/2014/main" id="{3DCE1B91-0D55-4B08-87DB-2CB5F1F2E6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33" name="Text Box 71">
          <a:extLst>
            <a:ext uri="{FF2B5EF4-FFF2-40B4-BE49-F238E27FC236}">
              <a16:creationId xmlns:a16="http://schemas.microsoft.com/office/drawing/2014/main" id="{765A3018-24AC-4295-B94C-48F8A1F596E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34" name="Text Box 72">
          <a:extLst>
            <a:ext uri="{FF2B5EF4-FFF2-40B4-BE49-F238E27FC236}">
              <a16:creationId xmlns:a16="http://schemas.microsoft.com/office/drawing/2014/main" id="{309FEA62-DC0F-4312-BF67-C78BE47B95F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35" name="Text Box 73">
          <a:extLst>
            <a:ext uri="{FF2B5EF4-FFF2-40B4-BE49-F238E27FC236}">
              <a16:creationId xmlns:a16="http://schemas.microsoft.com/office/drawing/2014/main" id="{71D3BE63-FFA8-41ED-9619-8696AFF66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CAB0701E-2083-4C06-90C7-D8ED011FC82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37" name="Text Box 43">
          <a:extLst>
            <a:ext uri="{FF2B5EF4-FFF2-40B4-BE49-F238E27FC236}">
              <a16:creationId xmlns:a16="http://schemas.microsoft.com/office/drawing/2014/main" id="{3F606F4F-0284-43E0-9AC1-25C83396921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38" name="Text Box 46">
          <a:extLst>
            <a:ext uri="{FF2B5EF4-FFF2-40B4-BE49-F238E27FC236}">
              <a16:creationId xmlns:a16="http://schemas.microsoft.com/office/drawing/2014/main" id="{A096071E-0848-444A-A2AE-1955DF5D920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39" name="Text Box 43">
          <a:extLst>
            <a:ext uri="{FF2B5EF4-FFF2-40B4-BE49-F238E27FC236}">
              <a16:creationId xmlns:a16="http://schemas.microsoft.com/office/drawing/2014/main" id="{A4C7B33F-E389-4C6A-811A-C4D8F7149C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340" name="Text Box 65">
          <a:extLst>
            <a:ext uri="{FF2B5EF4-FFF2-40B4-BE49-F238E27FC236}">
              <a16:creationId xmlns:a16="http://schemas.microsoft.com/office/drawing/2014/main" id="{015523B1-5F69-4669-9627-FE901D75F07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7800B5F4-7816-4FEE-88B3-DD3A686ED5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5FD12CCC-C830-4691-9068-38CFC45657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343" name="Text Box 91">
          <a:extLst>
            <a:ext uri="{FF2B5EF4-FFF2-40B4-BE49-F238E27FC236}">
              <a16:creationId xmlns:a16="http://schemas.microsoft.com/office/drawing/2014/main" id="{186D2983-8277-4F27-9C60-4CF34B6C7D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44" name="Text Box 68">
          <a:extLst>
            <a:ext uri="{FF2B5EF4-FFF2-40B4-BE49-F238E27FC236}">
              <a16:creationId xmlns:a16="http://schemas.microsoft.com/office/drawing/2014/main" id="{674747B5-D869-4D13-BCD9-7CB301A9889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45" name="Text Box 69">
          <a:extLst>
            <a:ext uri="{FF2B5EF4-FFF2-40B4-BE49-F238E27FC236}">
              <a16:creationId xmlns:a16="http://schemas.microsoft.com/office/drawing/2014/main" id="{D4F4A438-B392-4BAB-AF3D-C1AE83C9ECA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46" name="Text Box 70">
          <a:extLst>
            <a:ext uri="{FF2B5EF4-FFF2-40B4-BE49-F238E27FC236}">
              <a16:creationId xmlns:a16="http://schemas.microsoft.com/office/drawing/2014/main" id="{BD47527A-127D-4F1E-9C60-FFC69B4CC51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47" name="Text Box 71">
          <a:extLst>
            <a:ext uri="{FF2B5EF4-FFF2-40B4-BE49-F238E27FC236}">
              <a16:creationId xmlns:a16="http://schemas.microsoft.com/office/drawing/2014/main" id="{0A4C98F0-7B5F-4A3E-867A-6E5F36B4467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48" name="Text Box 72">
          <a:extLst>
            <a:ext uri="{FF2B5EF4-FFF2-40B4-BE49-F238E27FC236}">
              <a16:creationId xmlns:a16="http://schemas.microsoft.com/office/drawing/2014/main" id="{C84BAD8A-EA4B-4686-AE5F-D9BBC15F09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49" name="Text Box 73">
          <a:extLst>
            <a:ext uri="{FF2B5EF4-FFF2-40B4-BE49-F238E27FC236}">
              <a16:creationId xmlns:a16="http://schemas.microsoft.com/office/drawing/2014/main" id="{2722A59B-783A-4081-A3F5-40F9A0061C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BCD998D0-C966-4CDA-8AD7-D949ED2C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51" name="Text Box 43">
          <a:extLst>
            <a:ext uri="{FF2B5EF4-FFF2-40B4-BE49-F238E27FC236}">
              <a16:creationId xmlns:a16="http://schemas.microsoft.com/office/drawing/2014/main" id="{9E087D24-B784-4E33-A4B4-6E7FEDCD34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52" name="Text Box 46">
          <a:extLst>
            <a:ext uri="{FF2B5EF4-FFF2-40B4-BE49-F238E27FC236}">
              <a16:creationId xmlns:a16="http://schemas.microsoft.com/office/drawing/2014/main" id="{62C7A989-E078-41B9-9307-92F584EFF6B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5907DB95-2ABA-4D14-BBD2-4DD100092D6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54" name="Text Box 68">
          <a:extLst>
            <a:ext uri="{FF2B5EF4-FFF2-40B4-BE49-F238E27FC236}">
              <a16:creationId xmlns:a16="http://schemas.microsoft.com/office/drawing/2014/main" id="{21769864-DDAE-4CE4-AE34-EA1F0211A6C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55" name="Text Box 69">
          <a:extLst>
            <a:ext uri="{FF2B5EF4-FFF2-40B4-BE49-F238E27FC236}">
              <a16:creationId xmlns:a16="http://schemas.microsoft.com/office/drawing/2014/main" id="{9038643B-87AD-4AE9-8ECD-B9FA44883E4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56" name="Text Box 70">
          <a:extLst>
            <a:ext uri="{FF2B5EF4-FFF2-40B4-BE49-F238E27FC236}">
              <a16:creationId xmlns:a16="http://schemas.microsoft.com/office/drawing/2014/main" id="{DD339745-9219-4D20-B955-F42D2CC440C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57" name="Text Box 71">
          <a:extLst>
            <a:ext uri="{FF2B5EF4-FFF2-40B4-BE49-F238E27FC236}">
              <a16:creationId xmlns:a16="http://schemas.microsoft.com/office/drawing/2014/main" id="{CAB74BAB-7C3C-48CB-8B29-8495E0383DE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58" name="Text Box 72">
          <a:extLst>
            <a:ext uri="{FF2B5EF4-FFF2-40B4-BE49-F238E27FC236}">
              <a16:creationId xmlns:a16="http://schemas.microsoft.com/office/drawing/2014/main" id="{1C566952-FD37-406D-95C2-60478155915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59" name="Text Box 73">
          <a:extLst>
            <a:ext uri="{FF2B5EF4-FFF2-40B4-BE49-F238E27FC236}">
              <a16:creationId xmlns:a16="http://schemas.microsoft.com/office/drawing/2014/main" id="{72158078-5B39-409F-91FC-49F3B5642F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60" name="Text Box 46">
          <a:extLst>
            <a:ext uri="{FF2B5EF4-FFF2-40B4-BE49-F238E27FC236}">
              <a16:creationId xmlns:a16="http://schemas.microsoft.com/office/drawing/2014/main" id="{9372B2A5-D9F7-44AC-B3BF-7460EBF293C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61" name="Text Box 43">
          <a:extLst>
            <a:ext uri="{FF2B5EF4-FFF2-40B4-BE49-F238E27FC236}">
              <a16:creationId xmlns:a16="http://schemas.microsoft.com/office/drawing/2014/main" id="{23633370-360D-4456-9070-1DA019424F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1285F444-563C-4DCD-99DE-A22E87ABC1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83309A79-6E5D-46F6-958E-630B2A7FBE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CF16F093-FDB1-4D24-9311-B1DDA1ACCFC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94483AF8-1BC2-49C2-B3A5-A4F8C347253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438D1E00-D658-441D-A517-13BC32DC958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7ACDA2C0-FEE4-49F0-BCC3-665D7874DA3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5A4A5CAD-C79B-493A-993C-A90C445CC53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A18B5BCF-7E91-4807-BC80-071ED2FE701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9D02C7C4-9357-47C9-8D09-87B3C618C8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F6D46D5C-649D-49EE-82C9-CFD96CA6A9B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ED285D94-05BA-4B1F-B072-4AA0729F230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048A4D00-101E-4934-B961-9830A515707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374" name="Text Box 65">
          <a:extLst>
            <a:ext uri="{FF2B5EF4-FFF2-40B4-BE49-F238E27FC236}">
              <a16:creationId xmlns:a16="http://schemas.microsoft.com/office/drawing/2014/main" id="{3A5327AE-CB10-4305-BADA-BAB2D541A3D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375" name="Text Box 91">
          <a:extLst>
            <a:ext uri="{FF2B5EF4-FFF2-40B4-BE49-F238E27FC236}">
              <a16:creationId xmlns:a16="http://schemas.microsoft.com/office/drawing/2014/main" id="{9EDB6891-8EAE-47A6-8741-2A383C41C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398ED219-072D-4DD6-B014-7503F2B7A4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7E244E6F-B6AE-4869-B228-FADF3E465F6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78" name="Text Box 68">
          <a:extLst>
            <a:ext uri="{FF2B5EF4-FFF2-40B4-BE49-F238E27FC236}">
              <a16:creationId xmlns:a16="http://schemas.microsoft.com/office/drawing/2014/main" id="{6732F5DD-641B-48C6-9588-271C4097B38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79" name="Text Box 69">
          <a:extLst>
            <a:ext uri="{FF2B5EF4-FFF2-40B4-BE49-F238E27FC236}">
              <a16:creationId xmlns:a16="http://schemas.microsoft.com/office/drawing/2014/main" id="{27A27B8D-39EC-457B-B8F5-AD07F17C10D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80" name="Text Box 70">
          <a:extLst>
            <a:ext uri="{FF2B5EF4-FFF2-40B4-BE49-F238E27FC236}">
              <a16:creationId xmlns:a16="http://schemas.microsoft.com/office/drawing/2014/main" id="{0E659EF2-EE6C-45E9-B228-4BB6124DA2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81" name="Text Box 71">
          <a:extLst>
            <a:ext uri="{FF2B5EF4-FFF2-40B4-BE49-F238E27FC236}">
              <a16:creationId xmlns:a16="http://schemas.microsoft.com/office/drawing/2014/main" id="{794671B8-3CDB-4072-8016-6A4664D724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82" name="Text Box 72">
          <a:extLst>
            <a:ext uri="{FF2B5EF4-FFF2-40B4-BE49-F238E27FC236}">
              <a16:creationId xmlns:a16="http://schemas.microsoft.com/office/drawing/2014/main" id="{51CC4467-C269-4AC8-BA7F-F84F31EE7DC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83" name="Text Box 73">
          <a:extLst>
            <a:ext uri="{FF2B5EF4-FFF2-40B4-BE49-F238E27FC236}">
              <a16:creationId xmlns:a16="http://schemas.microsoft.com/office/drawing/2014/main" id="{259D84D2-7557-452C-8579-B138074D72C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CFCFAB1E-5DC7-43BC-99B3-CAC4BAB761F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35131231-F104-448B-818A-567B408594D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86" name="Text Box 46">
          <a:extLst>
            <a:ext uri="{FF2B5EF4-FFF2-40B4-BE49-F238E27FC236}">
              <a16:creationId xmlns:a16="http://schemas.microsoft.com/office/drawing/2014/main" id="{574C1447-FCB0-49A4-9AAE-A986A228B71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87" name="Text Box 43">
          <a:extLst>
            <a:ext uri="{FF2B5EF4-FFF2-40B4-BE49-F238E27FC236}">
              <a16:creationId xmlns:a16="http://schemas.microsoft.com/office/drawing/2014/main" id="{EAB6453C-2811-4801-8B72-D7970680DF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88" name="Text Box 68">
          <a:extLst>
            <a:ext uri="{FF2B5EF4-FFF2-40B4-BE49-F238E27FC236}">
              <a16:creationId xmlns:a16="http://schemas.microsoft.com/office/drawing/2014/main" id="{6112650E-24D5-439E-8601-E45F9A3E5F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89" name="Text Box 69">
          <a:extLst>
            <a:ext uri="{FF2B5EF4-FFF2-40B4-BE49-F238E27FC236}">
              <a16:creationId xmlns:a16="http://schemas.microsoft.com/office/drawing/2014/main" id="{B320E851-9744-4D75-AF10-A1F52983513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90" name="Text Box 70">
          <a:extLst>
            <a:ext uri="{FF2B5EF4-FFF2-40B4-BE49-F238E27FC236}">
              <a16:creationId xmlns:a16="http://schemas.microsoft.com/office/drawing/2014/main" id="{25C08586-88DD-4447-8A3F-1F55BA74203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91" name="Text Box 71">
          <a:extLst>
            <a:ext uri="{FF2B5EF4-FFF2-40B4-BE49-F238E27FC236}">
              <a16:creationId xmlns:a16="http://schemas.microsoft.com/office/drawing/2014/main" id="{4C630377-AFE8-486A-B92E-E30775AE2D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92" name="Text Box 72">
          <a:extLst>
            <a:ext uri="{FF2B5EF4-FFF2-40B4-BE49-F238E27FC236}">
              <a16:creationId xmlns:a16="http://schemas.microsoft.com/office/drawing/2014/main" id="{C0D576A5-935F-400B-994D-502BCD4D599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393" name="Text Box 73">
          <a:extLst>
            <a:ext uri="{FF2B5EF4-FFF2-40B4-BE49-F238E27FC236}">
              <a16:creationId xmlns:a16="http://schemas.microsoft.com/office/drawing/2014/main" id="{72DA9B85-4DFB-416C-A2E9-25089115FB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94" name="Text Box 46">
          <a:extLst>
            <a:ext uri="{FF2B5EF4-FFF2-40B4-BE49-F238E27FC236}">
              <a16:creationId xmlns:a16="http://schemas.microsoft.com/office/drawing/2014/main" id="{1B45BC93-5915-449B-8A46-BB942C2D6D8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95" name="Text Box 43">
          <a:extLst>
            <a:ext uri="{FF2B5EF4-FFF2-40B4-BE49-F238E27FC236}">
              <a16:creationId xmlns:a16="http://schemas.microsoft.com/office/drawing/2014/main" id="{39CECEF4-2416-4AB5-BB01-BA890321B9F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96" name="Text Box 46">
          <a:extLst>
            <a:ext uri="{FF2B5EF4-FFF2-40B4-BE49-F238E27FC236}">
              <a16:creationId xmlns:a16="http://schemas.microsoft.com/office/drawing/2014/main" id="{CFACE93A-8CF5-4FE9-BC75-633DD6D0A0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397" name="Text Box 43">
          <a:extLst>
            <a:ext uri="{FF2B5EF4-FFF2-40B4-BE49-F238E27FC236}">
              <a16:creationId xmlns:a16="http://schemas.microsoft.com/office/drawing/2014/main" id="{F727916C-E4FB-4AFA-BA79-2532104B30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98" name="Text Box 68">
          <a:extLst>
            <a:ext uri="{FF2B5EF4-FFF2-40B4-BE49-F238E27FC236}">
              <a16:creationId xmlns:a16="http://schemas.microsoft.com/office/drawing/2014/main" id="{1B8AB64D-5E10-4733-BB3E-707E65A445C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399" name="Text Box 69">
          <a:extLst>
            <a:ext uri="{FF2B5EF4-FFF2-40B4-BE49-F238E27FC236}">
              <a16:creationId xmlns:a16="http://schemas.microsoft.com/office/drawing/2014/main" id="{15DB6517-ED20-40E3-BF21-1AAD2385DB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00" name="Text Box 70">
          <a:extLst>
            <a:ext uri="{FF2B5EF4-FFF2-40B4-BE49-F238E27FC236}">
              <a16:creationId xmlns:a16="http://schemas.microsoft.com/office/drawing/2014/main" id="{06C86AB1-C868-468B-A063-38A4013941D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01" name="Text Box 71">
          <a:extLst>
            <a:ext uri="{FF2B5EF4-FFF2-40B4-BE49-F238E27FC236}">
              <a16:creationId xmlns:a16="http://schemas.microsoft.com/office/drawing/2014/main" id="{EEC0EA13-15AA-47D0-B991-26F1F6F5148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02" name="Text Box 72">
          <a:extLst>
            <a:ext uri="{FF2B5EF4-FFF2-40B4-BE49-F238E27FC236}">
              <a16:creationId xmlns:a16="http://schemas.microsoft.com/office/drawing/2014/main" id="{505608C2-9600-4D91-A36C-DE5C632E712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03" name="Text Box 73">
          <a:extLst>
            <a:ext uri="{FF2B5EF4-FFF2-40B4-BE49-F238E27FC236}">
              <a16:creationId xmlns:a16="http://schemas.microsoft.com/office/drawing/2014/main" id="{31875EB5-CB6D-49DF-937B-AA64C9FEF65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965E4EBB-0F4A-4C79-A596-04F1203698E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05" name="Text Box 43">
          <a:extLst>
            <a:ext uri="{FF2B5EF4-FFF2-40B4-BE49-F238E27FC236}">
              <a16:creationId xmlns:a16="http://schemas.microsoft.com/office/drawing/2014/main" id="{9E0F4C9D-0277-448A-B089-77FF5D9749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FCBD5D77-9F99-4145-A1D9-4FB544CE63D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07" name="Text Box 43">
          <a:extLst>
            <a:ext uri="{FF2B5EF4-FFF2-40B4-BE49-F238E27FC236}">
              <a16:creationId xmlns:a16="http://schemas.microsoft.com/office/drawing/2014/main" id="{E3671F18-628E-473B-97CE-53C0221E385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08" name="Text Box 65">
          <a:extLst>
            <a:ext uri="{FF2B5EF4-FFF2-40B4-BE49-F238E27FC236}">
              <a16:creationId xmlns:a16="http://schemas.microsoft.com/office/drawing/2014/main" id="{00B71FBB-7FBA-4E1C-B3BE-6B4FD6A56D8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09" name="Text Box 91">
          <a:extLst>
            <a:ext uri="{FF2B5EF4-FFF2-40B4-BE49-F238E27FC236}">
              <a16:creationId xmlns:a16="http://schemas.microsoft.com/office/drawing/2014/main" id="{DB0E247F-A29C-4202-8201-94151941A0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880589CD-E6C4-44C4-93F1-D51A2D1C2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11" name="Text Box 91">
          <a:extLst>
            <a:ext uri="{FF2B5EF4-FFF2-40B4-BE49-F238E27FC236}">
              <a16:creationId xmlns:a16="http://schemas.microsoft.com/office/drawing/2014/main" id="{6810D16C-C9BC-483A-A349-A92501D8F9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12" name="Text Box 68">
          <a:extLst>
            <a:ext uri="{FF2B5EF4-FFF2-40B4-BE49-F238E27FC236}">
              <a16:creationId xmlns:a16="http://schemas.microsoft.com/office/drawing/2014/main" id="{8D507C46-BB56-4689-8508-8F1AED7A7F3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13" name="Text Box 69">
          <a:extLst>
            <a:ext uri="{FF2B5EF4-FFF2-40B4-BE49-F238E27FC236}">
              <a16:creationId xmlns:a16="http://schemas.microsoft.com/office/drawing/2014/main" id="{B988188D-756E-4CC9-BFFB-C33A687CFCE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14" name="Text Box 70">
          <a:extLst>
            <a:ext uri="{FF2B5EF4-FFF2-40B4-BE49-F238E27FC236}">
              <a16:creationId xmlns:a16="http://schemas.microsoft.com/office/drawing/2014/main" id="{B92C67FE-EE67-45A9-996E-5802F5A1E2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15" name="Text Box 71">
          <a:extLst>
            <a:ext uri="{FF2B5EF4-FFF2-40B4-BE49-F238E27FC236}">
              <a16:creationId xmlns:a16="http://schemas.microsoft.com/office/drawing/2014/main" id="{94131BC4-F1C8-41B1-8D7E-2C8101C5914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16" name="Text Box 72">
          <a:extLst>
            <a:ext uri="{FF2B5EF4-FFF2-40B4-BE49-F238E27FC236}">
              <a16:creationId xmlns:a16="http://schemas.microsoft.com/office/drawing/2014/main" id="{8A821526-296A-4361-8AB3-1BD476C263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17" name="Text Box 73">
          <a:extLst>
            <a:ext uri="{FF2B5EF4-FFF2-40B4-BE49-F238E27FC236}">
              <a16:creationId xmlns:a16="http://schemas.microsoft.com/office/drawing/2014/main" id="{D81948D1-B496-48BA-A3C2-75D6D115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8D34E648-A103-479D-A87A-34B16B9310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0946A93E-3622-4897-BE9A-2A1954BB905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20" name="Text Box 46">
          <a:extLst>
            <a:ext uri="{FF2B5EF4-FFF2-40B4-BE49-F238E27FC236}">
              <a16:creationId xmlns:a16="http://schemas.microsoft.com/office/drawing/2014/main" id="{70CC5E4A-74E7-46CF-8377-5543ED415B8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21" name="Text Box 43">
          <a:extLst>
            <a:ext uri="{FF2B5EF4-FFF2-40B4-BE49-F238E27FC236}">
              <a16:creationId xmlns:a16="http://schemas.microsoft.com/office/drawing/2014/main" id="{00331B21-1A11-4701-9A5C-60A06A7709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22" name="Text Box 68">
          <a:extLst>
            <a:ext uri="{FF2B5EF4-FFF2-40B4-BE49-F238E27FC236}">
              <a16:creationId xmlns:a16="http://schemas.microsoft.com/office/drawing/2014/main" id="{541F9E08-012A-46AB-BA22-F1B726088B0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23" name="Text Box 69">
          <a:extLst>
            <a:ext uri="{FF2B5EF4-FFF2-40B4-BE49-F238E27FC236}">
              <a16:creationId xmlns:a16="http://schemas.microsoft.com/office/drawing/2014/main" id="{01F3B1BC-B6E5-4D5A-840E-9F874E1F2E2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24" name="Text Box 70">
          <a:extLst>
            <a:ext uri="{FF2B5EF4-FFF2-40B4-BE49-F238E27FC236}">
              <a16:creationId xmlns:a16="http://schemas.microsoft.com/office/drawing/2014/main" id="{00BCB37E-2E52-4F86-B484-0F20A6651FD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25" name="Text Box 71">
          <a:extLst>
            <a:ext uri="{FF2B5EF4-FFF2-40B4-BE49-F238E27FC236}">
              <a16:creationId xmlns:a16="http://schemas.microsoft.com/office/drawing/2014/main" id="{3CE3048F-B871-430A-8F8E-C8FD5147F2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26" name="Text Box 72">
          <a:extLst>
            <a:ext uri="{FF2B5EF4-FFF2-40B4-BE49-F238E27FC236}">
              <a16:creationId xmlns:a16="http://schemas.microsoft.com/office/drawing/2014/main" id="{E519796E-19EE-488E-9228-5278FB481D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27" name="Text Box 73">
          <a:extLst>
            <a:ext uri="{FF2B5EF4-FFF2-40B4-BE49-F238E27FC236}">
              <a16:creationId xmlns:a16="http://schemas.microsoft.com/office/drawing/2014/main" id="{06D0860F-652B-4CD9-9F27-D87235E4FC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0B66E204-E441-48AF-B5FD-11FE9A83BF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7BF8B936-F5DB-4002-A9ED-844C39120E4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30" name="Text Box 46">
          <a:extLst>
            <a:ext uri="{FF2B5EF4-FFF2-40B4-BE49-F238E27FC236}">
              <a16:creationId xmlns:a16="http://schemas.microsoft.com/office/drawing/2014/main" id="{1CD8CDEE-05DB-4FB4-8941-E8C4EDF8E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31" name="Text Box 43">
          <a:extLst>
            <a:ext uri="{FF2B5EF4-FFF2-40B4-BE49-F238E27FC236}">
              <a16:creationId xmlns:a16="http://schemas.microsoft.com/office/drawing/2014/main" id="{245E7A94-BD7E-45D1-A257-EA2C483BF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32" name="Text Box 68">
          <a:extLst>
            <a:ext uri="{FF2B5EF4-FFF2-40B4-BE49-F238E27FC236}">
              <a16:creationId xmlns:a16="http://schemas.microsoft.com/office/drawing/2014/main" id="{DA29B9E2-A198-47D0-949A-B6077FB45FB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33" name="Text Box 69">
          <a:extLst>
            <a:ext uri="{FF2B5EF4-FFF2-40B4-BE49-F238E27FC236}">
              <a16:creationId xmlns:a16="http://schemas.microsoft.com/office/drawing/2014/main" id="{045FDFD5-D3B4-43FD-AC7D-3B02C3E121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34" name="Text Box 70">
          <a:extLst>
            <a:ext uri="{FF2B5EF4-FFF2-40B4-BE49-F238E27FC236}">
              <a16:creationId xmlns:a16="http://schemas.microsoft.com/office/drawing/2014/main" id="{80F707D0-67C6-40A3-B1BE-EAF5209119B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35" name="Text Box 71">
          <a:extLst>
            <a:ext uri="{FF2B5EF4-FFF2-40B4-BE49-F238E27FC236}">
              <a16:creationId xmlns:a16="http://schemas.microsoft.com/office/drawing/2014/main" id="{D46944D1-D290-4D55-983E-33D87ED88B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36" name="Text Box 72">
          <a:extLst>
            <a:ext uri="{FF2B5EF4-FFF2-40B4-BE49-F238E27FC236}">
              <a16:creationId xmlns:a16="http://schemas.microsoft.com/office/drawing/2014/main" id="{D63C6F8E-97A4-4BBE-8A4C-81A2B879D6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37" name="Text Box 73">
          <a:extLst>
            <a:ext uri="{FF2B5EF4-FFF2-40B4-BE49-F238E27FC236}">
              <a16:creationId xmlns:a16="http://schemas.microsoft.com/office/drawing/2014/main" id="{0D7F3286-20BE-4903-AF02-5B971A1B8D6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7E276955-46F5-46BA-94F7-DAE5460A58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7CE6F144-972C-47C1-A2DB-E6A499DB802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68AAB19C-90E9-4360-94F2-C87BE8F7CA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E4214543-AB64-454F-9CDD-0202A1AA37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42" name="Text Box 65">
          <a:extLst>
            <a:ext uri="{FF2B5EF4-FFF2-40B4-BE49-F238E27FC236}">
              <a16:creationId xmlns:a16="http://schemas.microsoft.com/office/drawing/2014/main" id="{F6981705-460A-4C56-9AD5-6AA80178B7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43" name="Text Box 91">
          <a:extLst>
            <a:ext uri="{FF2B5EF4-FFF2-40B4-BE49-F238E27FC236}">
              <a16:creationId xmlns:a16="http://schemas.microsoft.com/office/drawing/2014/main" id="{F80A0271-739B-430A-B455-786705C0CA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44" name="Text Box 65">
          <a:extLst>
            <a:ext uri="{FF2B5EF4-FFF2-40B4-BE49-F238E27FC236}">
              <a16:creationId xmlns:a16="http://schemas.microsoft.com/office/drawing/2014/main" id="{A7366848-ED12-44F4-895C-CE7D4FD4898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45" name="Text Box 91">
          <a:extLst>
            <a:ext uri="{FF2B5EF4-FFF2-40B4-BE49-F238E27FC236}">
              <a16:creationId xmlns:a16="http://schemas.microsoft.com/office/drawing/2014/main" id="{AD5B6293-C05A-4ED9-A8C4-1B5073A0A94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46" name="Text Box 68">
          <a:extLst>
            <a:ext uri="{FF2B5EF4-FFF2-40B4-BE49-F238E27FC236}">
              <a16:creationId xmlns:a16="http://schemas.microsoft.com/office/drawing/2014/main" id="{87A3EC08-D8A7-4F41-ADF0-B12140A09B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47" name="Text Box 69">
          <a:extLst>
            <a:ext uri="{FF2B5EF4-FFF2-40B4-BE49-F238E27FC236}">
              <a16:creationId xmlns:a16="http://schemas.microsoft.com/office/drawing/2014/main" id="{992BEAD5-029D-437C-97C2-9A937720C68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48" name="Text Box 70">
          <a:extLst>
            <a:ext uri="{FF2B5EF4-FFF2-40B4-BE49-F238E27FC236}">
              <a16:creationId xmlns:a16="http://schemas.microsoft.com/office/drawing/2014/main" id="{3F76DCEF-2D0B-4B51-A69B-1119F6A3B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49" name="Text Box 71">
          <a:extLst>
            <a:ext uri="{FF2B5EF4-FFF2-40B4-BE49-F238E27FC236}">
              <a16:creationId xmlns:a16="http://schemas.microsoft.com/office/drawing/2014/main" id="{30E2DF6B-FC5A-43D7-A3A4-2C870FF3CA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50" name="Text Box 72">
          <a:extLst>
            <a:ext uri="{FF2B5EF4-FFF2-40B4-BE49-F238E27FC236}">
              <a16:creationId xmlns:a16="http://schemas.microsoft.com/office/drawing/2014/main" id="{C98FCAA7-1875-4975-875E-A671C071058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51" name="Text Box 73">
          <a:extLst>
            <a:ext uri="{FF2B5EF4-FFF2-40B4-BE49-F238E27FC236}">
              <a16:creationId xmlns:a16="http://schemas.microsoft.com/office/drawing/2014/main" id="{4D74A206-E2FC-4D9D-B4D1-E7A20773B5C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8D495A47-E84A-4201-B400-384AC8B442A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6AE2DB8E-B05B-4859-8E12-94C99C4DC92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D17CCF0B-25A7-4225-BAEA-61E6256D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55" name="Text Box 43">
          <a:extLst>
            <a:ext uri="{FF2B5EF4-FFF2-40B4-BE49-F238E27FC236}">
              <a16:creationId xmlns:a16="http://schemas.microsoft.com/office/drawing/2014/main" id="{74572334-2AEA-4B16-A84F-0E221083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56" name="Text Box 68">
          <a:extLst>
            <a:ext uri="{FF2B5EF4-FFF2-40B4-BE49-F238E27FC236}">
              <a16:creationId xmlns:a16="http://schemas.microsoft.com/office/drawing/2014/main" id="{E8571ECB-F052-41FE-AB20-5F891D7FD34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57" name="Text Box 69">
          <a:extLst>
            <a:ext uri="{FF2B5EF4-FFF2-40B4-BE49-F238E27FC236}">
              <a16:creationId xmlns:a16="http://schemas.microsoft.com/office/drawing/2014/main" id="{9A3D21B1-5235-45BD-AAFB-B3D1DFDDBF6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58" name="Text Box 70">
          <a:extLst>
            <a:ext uri="{FF2B5EF4-FFF2-40B4-BE49-F238E27FC236}">
              <a16:creationId xmlns:a16="http://schemas.microsoft.com/office/drawing/2014/main" id="{F9BBEF7B-6872-4B6A-B4AD-1A8892DD245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59" name="Text Box 71">
          <a:extLst>
            <a:ext uri="{FF2B5EF4-FFF2-40B4-BE49-F238E27FC236}">
              <a16:creationId xmlns:a16="http://schemas.microsoft.com/office/drawing/2014/main" id="{53C68F77-AC08-4138-A011-B79B974F2BC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60" name="Text Box 72">
          <a:extLst>
            <a:ext uri="{FF2B5EF4-FFF2-40B4-BE49-F238E27FC236}">
              <a16:creationId xmlns:a16="http://schemas.microsoft.com/office/drawing/2014/main" id="{FFF78F82-81EE-4F9E-BCD4-E4A1303DD5E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61" name="Text Box 73">
          <a:extLst>
            <a:ext uri="{FF2B5EF4-FFF2-40B4-BE49-F238E27FC236}">
              <a16:creationId xmlns:a16="http://schemas.microsoft.com/office/drawing/2014/main" id="{033935FC-5C20-42E5-8093-3F8AEF0BCBA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5A9BC844-337B-4D63-BEDA-6F875658C8D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2353BAB7-C91E-4E77-BC14-20B670DD8E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06368592-62BB-4029-9905-76CE7EA3280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64EA5D0A-B9BD-47BC-BAF3-D3C5B31A4B6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66" name="Text Box 68">
          <a:extLst>
            <a:ext uri="{FF2B5EF4-FFF2-40B4-BE49-F238E27FC236}">
              <a16:creationId xmlns:a16="http://schemas.microsoft.com/office/drawing/2014/main" id="{52F5A660-71CC-45E7-854C-C19E5AB2C62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67" name="Text Box 69">
          <a:extLst>
            <a:ext uri="{FF2B5EF4-FFF2-40B4-BE49-F238E27FC236}">
              <a16:creationId xmlns:a16="http://schemas.microsoft.com/office/drawing/2014/main" id="{2DB760D5-DD05-4DF0-A233-6E9C9F37BA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68" name="Text Box 70">
          <a:extLst>
            <a:ext uri="{FF2B5EF4-FFF2-40B4-BE49-F238E27FC236}">
              <a16:creationId xmlns:a16="http://schemas.microsoft.com/office/drawing/2014/main" id="{5DAA1081-E809-40D0-962E-799FB4C6107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69" name="Text Box 71">
          <a:extLst>
            <a:ext uri="{FF2B5EF4-FFF2-40B4-BE49-F238E27FC236}">
              <a16:creationId xmlns:a16="http://schemas.microsoft.com/office/drawing/2014/main" id="{6AE72CFA-7A48-48FE-A4B2-FAE925E8AF6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70" name="Text Box 72">
          <a:extLst>
            <a:ext uri="{FF2B5EF4-FFF2-40B4-BE49-F238E27FC236}">
              <a16:creationId xmlns:a16="http://schemas.microsoft.com/office/drawing/2014/main" id="{485A7A55-B2C4-4BA5-8F6C-EC61EF8365E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471" name="Text Box 73">
          <a:extLst>
            <a:ext uri="{FF2B5EF4-FFF2-40B4-BE49-F238E27FC236}">
              <a16:creationId xmlns:a16="http://schemas.microsoft.com/office/drawing/2014/main" id="{FC85F69A-7B0F-4331-BA68-BDA6D9022C9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72" name="Text Box 46">
          <a:extLst>
            <a:ext uri="{FF2B5EF4-FFF2-40B4-BE49-F238E27FC236}">
              <a16:creationId xmlns:a16="http://schemas.microsoft.com/office/drawing/2014/main" id="{5261F930-4F84-4BE9-AA11-61C18872F5C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73" name="Text Box 43">
          <a:extLst>
            <a:ext uri="{FF2B5EF4-FFF2-40B4-BE49-F238E27FC236}">
              <a16:creationId xmlns:a16="http://schemas.microsoft.com/office/drawing/2014/main" id="{991F7768-B3B4-445B-A1BE-4EE422C13FC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8F9FDB48-A6EE-47F5-B3CB-705139AAAC4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83514E5D-2F79-4718-B46C-008B57E1E17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476" name="Text Box 10">
          <a:extLst>
            <a:ext uri="{FF2B5EF4-FFF2-40B4-BE49-F238E27FC236}">
              <a16:creationId xmlns:a16="http://schemas.microsoft.com/office/drawing/2014/main" id="{4B4C4083-84F9-4376-98A9-E0FE37235D1C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09BD175-942C-426F-AA9D-375884B7A53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78" name="Text Box 65">
          <a:extLst>
            <a:ext uri="{FF2B5EF4-FFF2-40B4-BE49-F238E27FC236}">
              <a16:creationId xmlns:a16="http://schemas.microsoft.com/office/drawing/2014/main" id="{3E22C501-20E7-4C68-A462-CE7C65F7DD4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79" name="Text Box 91">
          <a:extLst>
            <a:ext uri="{FF2B5EF4-FFF2-40B4-BE49-F238E27FC236}">
              <a16:creationId xmlns:a16="http://schemas.microsoft.com/office/drawing/2014/main" id="{300E28D7-3FB1-42EC-8193-6F47AADD14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CC782A6A-DB39-4020-9E0C-AB724A9CFE8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481" name="Text Box 91">
          <a:extLst>
            <a:ext uri="{FF2B5EF4-FFF2-40B4-BE49-F238E27FC236}">
              <a16:creationId xmlns:a16="http://schemas.microsoft.com/office/drawing/2014/main" id="{D3B47590-6F48-4B57-87DD-C28EC36696F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482" name="Text Box 46">
          <a:extLst>
            <a:ext uri="{FF2B5EF4-FFF2-40B4-BE49-F238E27FC236}">
              <a16:creationId xmlns:a16="http://schemas.microsoft.com/office/drawing/2014/main" id="{E6A12156-A94C-46F5-B98D-E2380F549DA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483" name="Text Box 43">
          <a:extLst>
            <a:ext uri="{FF2B5EF4-FFF2-40B4-BE49-F238E27FC236}">
              <a16:creationId xmlns:a16="http://schemas.microsoft.com/office/drawing/2014/main" id="{D690D6C3-7BCE-4BC0-BD7F-F4B14CB6B4D5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84" name="Text Box 68">
          <a:extLst>
            <a:ext uri="{FF2B5EF4-FFF2-40B4-BE49-F238E27FC236}">
              <a16:creationId xmlns:a16="http://schemas.microsoft.com/office/drawing/2014/main" id="{02DC1B37-8257-4135-9E63-FDF0DD534D8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85" name="Text Box 69">
          <a:extLst>
            <a:ext uri="{FF2B5EF4-FFF2-40B4-BE49-F238E27FC236}">
              <a16:creationId xmlns:a16="http://schemas.microsoft.com/office/drawing/2014/main" id="{0F8AFC9F-ED0B-4170-8239-4798000DB8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86" name="Text Box 70">
          <a:extLst>
            <a:ext uri="{FF2B5EF4-FFF2-40B4-BE49-F238E27FC236}">
              <a16:creationId xmlns:a16="http://schemas.microsoft.com/office/drawing/2014/main" id="{CF24E197-B7F2-41FE-BBD0-D7F397AC280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87" name="Text Box 71">
          <a:extLst>
            <a:ext uri="{FF2B5EF4-FFF2-40B4-BE49-F238E27FC236}">
              <a16:creationId xmlns:a16="http://schemas.microsoft.com/office/drawing/2014/main" id="{73B8EC59-9065-44AC-AF07-C125CE97A16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88" name="Text Box 72">
          <a:extLst>
            <a:ext uri="{FF2B5EF4-FFF2-40B4-BE49-F238E27FC236}">
              <a16:creationId xmlns:a16="http://schemas.microsoft.com/office/drawing/2014/main" id="{A33A4815-80D2-4120-8D25-D5C91F6145B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89" name="Text Box 73">
          <a:extLst>
            <a:ext uri="{FF2B5EF4-FFF2-40B4-BE49-F238E27FC236}">
              <a16:creationId xmlns:a16="http://schemas.microsoft.com/office/drawing/2014/main" id="{D5AE8934-4BD2-44F0-868D-F4983F74ED6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899FF9D1-3749-4432-AAEE-CDC19FACEB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5CC4F17E-110A-402F-A198-7666BA9240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841F7350-582D-4994-A0EE-291D980A8E2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1DFE291C-664B-4344-B7DB-96DB8763C3D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D0AE7977-CFC6-45A0-A249-D531D1AC2E3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DDA09D14-0505-4B6B-A988-E7EEF353C3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287A1182-F2C1-4F65-9F3C-98C57110C9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5B8CE050-9BB2-4426-8A0A-ADC44B5B8C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123FCC22-9E64-4EAA-8034-F75F519DA6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F3767EBB-4A07-420B-AC6A-4F63BA4C2E7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683D9B71-0414-4DDE-A77B-7F4A0E19F5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612A6363-876B-4D03-8B78-8E853A7F3DE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B2F33A22-0F00-4862-91A4-10268744CDF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1E790A52-3B2E-4C0D-86BC-0A8B796F901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4558EA36-DD40-472D-B445-66D0EB98B27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4B6C41F5-9365-43FC-93FD-7636C8AFAB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3C777CAD-7662-4E4D-8E33-BA7DC94980D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00ADF367-F839-4DCF-BB52-0BD0314990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4BFA32C3-8B53-4D62-A712-F89C08E1834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D4E33399-2A20-4B17-B179-598BD2FA36A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7868A0C0-FCF2-4BE9-BB7E-357C18DAC0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E91B5ED2-C57C-43F8-AA51-067329EA05B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9B998C01-82D2-4ADF-9914-5847F3783B2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6501C5FD-190A-43D2-BBB7-EF639E6EF1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514" name="Text Box 10">
          <a:extLst>
            <a:ext uri="{FF2B5EF4-FFF2-40B4-BE49-F238E27FC236}">
              <a16:creationId xmlns:a16="http://schemas.microsoft.com/office/drawing/2014/main" id="{70703AC9-F297-4393-8210-937B7C5095E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515" name="Text Box 11">
          <a:extLst>
            <a:ext uri="{FF2B5EF4-FFF2-40B4-BE49-F238E27FC236}">
              <a16:creationId xmlns:a16="http://schemas.microsoft.com/office/drawing/2014/main" id="{4C730BFB-D862-4363-9A17-5C057790FD9E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16" name="Text Box 65">
          <a:extLst>
            <a:ext uri="{FF2B5EF4-FFF2-40B4-BE49-F238E27FC236}">
              <a16:creationId xmlns:a16="http://schemas.microsoft.com/office/drawing/2014/main" id="{9B38D06A-2FFC-402E-8816-3ECCD1FEDF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17" name="Text Box 91">
          <a:extLst>
            <a:ext uri="{FF2B5EF4-FFF2-40B4-BE49-F238E27FC236}">
              <a16:creationId xmlns:a16="http://schemas.microsoft.com/office/drawing/2014/main" id="{882FC4F0-D1D8-450E-ADC5-42FE5FC1308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18" name="Text Box 65">
          <a:extLst>
            <a:ext uri="{FF2B5EF4-FFF2-40B4-BE49-F238E27FC236}">
              <a16:creationId xmlns:a16="http://schemas.microsoft.com/office/drawing/2014/main" id="{F9C33D40-0BBF-47EF-8BB2-770BAE16482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2647AF4B-48DC-4544-92DB-B5B7B4C27F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4A169636-BCA3-4EE5-9CD7-A0EFD9FBEAC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E90E0F19-9E2B-4B07-B88E-FFD85FB45CBC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22" name="Text Box 68">
          <a:extLst>
            <a:ext uri="{FF2B5EF4-FFF2-40B4-BE49-F238E27FC236}">
              <a16:creationId xmlns:a16="http://schemas.microsoft.com/office/drawing/2014/main" id="{435AF2E9-64E9-4BFC-8731-832739D1F8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23" name="Text Box 69">
          <a:extLst>
            <a:ext uri="{FF2B5EF4-FFF2-40B4-BE49-F238E27FC236}">
              <a16:creationId xmlns:a16="http://schemas.microsoft.com/office/drawing/2014/main" id="{8262F69E-0A3A-4DC6-9C55-0120F957D33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id="{A9AE2F50-C243-4515-90B7-79D9B92B4D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25" name="Text Box 71">
          <a:extLst>
            <a:ext uri="{FF2B5EF4-FFF2-40B4-BE49-F238E27FC236}">
              <a16:creationId xmlns:a16="http://schemas.microsoft.com/office/drawing/2014/main" id="{5E04BBD6-B6D6-47C5-B360-DAEFC63BB58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26" name="Text Box 72">
          <a:extLst>
            <a:ext uri="{FF2B5EF4-FFF2-40B4-BE49-F238E27FC236}">
              <a16:creationId xmlns:a16="http://schemas.microsoft.com/office/drawing/2014/main" id="{656A78A4-FB62-43AF-80F6-65DA6D8F99A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27" name="Text Box 73">
          <a:extLst>
            <a:ext uri="{FF2B5EF4-FFF2-40B4-BE49-F238E27FC236}">
              <a16:creationId xmlns:a16="http://schemas.microsoft.com/office/drawing/2014/main" id="{95F8A921-6125-4054-96E2-F4F1C00B9DE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AB7F93FF-1AB7-4D55-98AF-8660AD40D3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40838B77-9597-4F38-87CE-1C96374961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30" name="Text Box 46">
          <a:extLst>
            <a:ext uri="{FF2B5EF4-FFF2-40B4-BE49-F238E27FC236}">
              <a16:creationId xmlns:a16="http://schemas.microsoft.com/office/drawing/2014/main" id="{A712F942-6B7F-4EB1-93A2-CBE0860C908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31" name="Text Box 43">
          <a:extLst>
            <a:ext uri="{FF2B5EF4-FFF2-40B4-BE49-F238E27FC236}">
              <a16:creationId xmlns:a16="http://schemas.microsoft.com/office/drawing/2014/main" id="{29841968-D61F-46B7-B19A-AAE21356838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B2787874-EFDF-4A21-9D09-B86BEABB1D6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D5FCFD48-B73E-4A96-8316-6BF4A1C7B7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2507923-607C-453F-8278-EC1823E12B1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5118B5D9-0A67-41CC-BA7A-B0A8AA70975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F290B584-E8F7-477D-8C7F-8BEC522CF1B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14240DB8-60D5-4C47-9C21-490EBD22F7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8D89A774-243A-49BA-9102-106F0B3AF82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A09EFC7C-48EE-4DF0-8486-309361438A4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16A12ECB-FF69-4AB7-A16E-D64E333B467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121630EA-ACB8-420D-AF63-1266B7EC893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id="{A1AEDED6-78E4-4A3F-933A-6659D14A57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id="{4E6AF101-1CB7-4269-B6A9-0F19B5C559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id="{448A76A9-31FA-4185-9071-0ACD3639F10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id="{1874309B-5BC4-4EE1-8FB6-57E630288D5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id="{4EF6981F-6C08-4BA7-9B32-D805296688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id="{278BCBE9-B687-4B90-839B-BC85516CCBC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5170F3B5-73C5-4FC2-9C5E-B326F1E6016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9194895C-3BE0-424B-B8CB-9417E4BC195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50" name="Text Box 46">
          <a:extLst>
            <a:ext uri="{FF2B5EF4-FFF2-40B4-BE49-F238E27FC236}">
              <a16:creationId xmlns:a16="http://schemas.microsoft.com/office/drawing/2014/main" id="{E5023CE8-426C-40D9-A80B-39C359CD6A2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51" name="Text Box 43">
          <a:extLst>
            <a:ext uri="{FF2B5EF4-FFF2-40B4-BE49-F238E27FC236}">
              <a16:creationId xmlns:a16="http://schemas.microsoft.com/office/drawing/2014/main" id="{7CFEA55F-5047-4B56-9E95-FB4C541B69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D71D1281-27FA-42AD-A1C3-21DE41422BB4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553" name="Text Box 11">
          <a:extLst>
            <a:ext uri="{FF2B5EF4-FFF2-40B4-BE49-F238E27FC236}">
              <a16:creationId xmlns:a16="http://schemas.microsoft.com/office/drawing/2014/main" id="{E37E6462-A91A-4623-8E43-D7F22F536CD1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54" name="Text Box 65">
          <a:extLst>
            <a:ext uri="{FF2B5EF4-FFF2-40B4-BE49-F238E27FC236}">
              <a16:creationId xmlns:a16="http://schemas.microsoft.com/office/drawing/2014/main" id="{707B49EA-F5AD-4DA9-A4B4-CC2B6C1632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55" name="Text Box 91">
          <a:extLst>
            <a:ext uri="{FF2B5EF4-FFF2-40B4-BE49-F238E27FC236}">
              <a16:creationId xmlns:a16="http://schemas.microsoft.com/office/drawing/2014/main" id="{E5EEDD43-1018-4FA3-96D7-97849253097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56" name="Text Box 65">
          <a:extLst>
            <a:ext uri="{FF2B5EF4-FFF2-40B4-BE49-F238E27FC236}">
              <a16:creationId xmlns:a16="http://schemas.microsoft.com/office/drawing/2014/main" id="{C2474130-929B-4FA9-9E27-8A9249902D4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57" name="Text Box 91">
          <a:extLst>
            <a:ext uri="{FF2B5EF4-FFF2-40B4-BE49-F238E27FC236}">
              <a16:creationId xmlns:a16="http://schemas.microsoft.com/office/drawing/2014/main" id="{664DB01A-B93D-40E9-AEE5-82B1E96C090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6F61F7F0-CC94-49C4-BF4C-170B86BA98B0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B2A2D499-3B43-47B8-9C2C-18BBEAC4FC43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60" name="Text Box 68">
          <a:extLst>
            <a:ext uri="{FF2B5EF4-FFF2-40B4-BE49-F238E27FC236}">
              <a16:creationId xmlns:a16="http://schemas.microsoft.com/office/drawing/2014/main" id="{38998C22-6660-477A-AB04-2C463716A8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61" name="Text Box 69">
          <a:extLst>
            <a:ext uri="{FF2B5EF4-FFF2-40B4-BE49-F238E27FC236}">
              <a16:creationId xmlns:a16="http://schemas.microsoft.com/office/drawing/2014/main" id="{C0137FDD-FC3C-44E2-8633-62161896892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62" name="Text Box 70">
          <a:extLst>
            <a:ext uri="{FF2B5EF4-FFF2-40B4-BE49-F238E27FC236}">
              <a16:creationId xmlns:a16="http://schemas.microsoft.com/office/drawing/2014/main" id="{AC059AC3-5482-4550-BCDB-618F59C49C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63" name="Text Box 71">
          <a:extLst>
            <a:ext uri="{FF2B5EF4-FFF2-40B4-BE49-F238E27FC236}">
              <a16:creationId xmlns:a16="http://schemas.microsoft.com/office/drawing/2014/main" id="{BC117B1A-8647-4D98-A96A-43AC12973C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64" name="Text Box 72">
          <a:extLst>
            <a:ext uri="{FF2B5EF4-FFF2-40B4-BE49-F238E27FC236}">
              <a16:creationId xmlns:a16="http://schemas.microsoft.com/office/drawing/2014/main" id="{DA7011B8-5DBC-4F4E-8B4B-76DDF3D317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65" name="Text Box 73">
          <a:extLst>
            <a:ext uri="{FF2B5EF4-FFF2-40B4-BE49-F238E27FC236}">
              <a16:creationId xmlns:a16="http://schemas.microsoft.com/office/drawing/2014/main" id="{D308DD43-924D-4A0E-8C83-39B1AE3D451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9B259968-2A3C-4019-992A-49BD4B0536B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A3587AB3-EA9F-4416-A597-CBE21B7D9C5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8BC1280C-B42F-488D-9D85-D45F75F29E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69" name="Text Box 43">
          <a:extLst>
            <a:ext uri="{FF2B5EF4-FFF2-40B4-BE49-F238E27FC236}">
              <a16:creationId xmlns:a16="http://schemas.microsoft.com/office/drawing/2014/main" id="{2D7FC1CC-9DD9-44C2-BA0F-A7AC00A0AD5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70" name="Text Box 68">
          <a:extLst>
            <a:ext uri="{FF2B5EF4-FFF2-40B4-BE49-F238E27FC236}">
              <a16:creationId xmlns:a16="http://schemas.microsoft.com/office/drawing/2014/main" id="{AF4D33E5-5F81-4647-A5A6-E58D9A76E5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71" name="Text Box 69">
          <a:extLst>
            <a:ext uri="{FF2B5EF4-FFF2-40B4-BE49-F238E27FC236}">
              <a16:creationId xmlns:a16="http://schemas.microsoft.com/office/drawing/2014/main" id="{091F3228-0CC5-4C94-8995-9AA9B3EBAC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72" name="Text Box 70">
          <a:extLst>
            <a:ext uri="{FF2B5EF4-FFF2-40B4-BE49-F238E27FC236}">
              <a16:creationId xmlns:a16="http://schemas.microsoft.com/office/drawing/2014/main" id="{21358631-B32F-4DCF-9DFD-DFF6C9FC829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73" name="Text Box 71">
          <a:extLst>
            <a:ext uri="{FF2B5EF4-FFF2-40B4-BE49-F238E27FC236}">
              <a16:creationId xmlns:a16="http://schemas.microsoft.com/office/drawing/2014/main" id="{72403776-5D87-4D5A-94E8-FF5E77D2A9B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74" name="Text Box 72">
          <a:extLst>
            <a:ext uri="{FF2B5EF4-FFF2-40B4-BE49-F238E27FC236}">
              <a16:creationId xmlns:a16="http://schemas.microsoft.com/office/drawing/2014/main" id="{A56133B7-5B72-498E-8060-CEBC5A9FCDD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75" name="Text Box 73">
          <a:extLst>
            <a:ext uri="{FF2B5EF4-FFF2-40B4-BE49-F238E27FC236}">
              <a16:creationId xmlns:a16="http://schemas.microsoft.com/office/drawing/2014/main" id="{4804A926-A5C3-4A0B-9844-F323B618A31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1B0DC8DF-753E-4E3D-BE5C-1689E3D53F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B3DAAA58-7ACA-4816-8716-E0C5A8CF64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300CFF71-1846-41EB-8860-2F0EDEC0C1C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79" name="Text Box 43">
          <a:extLst>
            <a:ext uri="{FF2B5EF4-FFF2-40B4-BE49-F238E27FC236}">
              <a16:creationId xmlns:a16="http://schemas.microsoft.com/office/drawing/2014/main" id="{0CE331F9-D621-4BEF-9668-17B54048A8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80" name="Text Box 68">
          <a:extLst>
            <a:ext uri="{FF2B5EF4-FFF2-40B4-BE49-F238E27FC236}">
              <a16:creationId xmlns:a16="http://schemas.microsoft.com/office/drawing/2014/main" id="{E00C30CA-77FA-44B6-B4EB-31E081B643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81" name="Text Box 69">
          <a:extLst>
            <a:ext uri="{FF2B5EF4-FFF2-40B4-BE49-F238E27FC236}">
              <a16:creationId xmlns:a16="http://schemas.microsoft.com/office/drawing/2014/main" id="{8C94E1DE-25D6-4938-A49A-A1471C73FC6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82" name="Text Box 70">
          <a:extLst>
            <a:ext uri="{FF2B5EF4-FFF2-40B4-BE49-F238E27FC236}">
              <a16:creationId xmlns:a16="http://schemas.microsoft.com/office/drawing/2014/main" id="{79580049-B6FD-49B5-A13B-43949A7D3EB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83" name="Text Box 71">
          <a:extLst>
            <a:ext uri="{FF2B5EF4-FFF2-40B4-BE49-F238E27FC236}">
              <a16:creationId xmlns:a16="http://schemas.microsoft.com/office/drawing/2014/main" id="{8F615BA7-5A1B-4D1D-BE3A-32A8AB9AE54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84" name="Text Box 72">
          <a:extLst>
            <a:ext uri="{FF2B5EF4-FFF2-40B4-BE49-F238E27FC236}">
              <a16:creationId xmlns:a16="http://schemas.microsoft.com/office/drawing/2014/main" id="{5404DAF2-6979-423C-8E69-A9B4312A7FB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85" name="Text Box 73">
          <a:extLst>
            <a:ext uri="{FF2B5EF4-FFF2-40B4-BE49-F238E27FC236}">
              <a16:creationId xmlns:a16="http://schemas.microsoft.com/office/drawing/2014/main" id="{AF11BF76-74AF-4288-A7FF-FAF6C18710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0E7BA3F0-5F84-4D9B-9658-AD8EC84A7CA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2EEFA89D-C19A-4679-B222-9AC2793C86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88" name="Text Box 46">
          <a:extLst>
            <a:ext uri="{FF2B5EF4-FFF2-40B4-BE49-F238E27FC236}">
              <a16:creationId xmlns:a16="http://schemas.microsoft.com/office/drawing/2014/main" id="{44A39049-9A3D-4A9D-A95D-AA73DA0F16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68AFC56D-2B55-4CC7-955C-7CB460DCA40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BD25751A-891E-48A7-A843-BB31A6F82C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91" name="Text Box 65">
          <a:extLst>
            <a:ext uri="{FF2B5EF4-FFF2-40B4-BE49-F238E27FC236}">
              <a16:creationId xmlns:a16="http://schemas.microsoft.com/office/drawing/2014/main" id="{6AAC1D3D-1E36-49C1-98C3-643A86F7F19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92" name="Text Box 91">
          <a:extLst>
            <a:ext uri="{FF2B5EF4-FFF2-40B4-BE49-F238E27FC236}">
              <a16:creationId xmlns:a16="http://schemas.microsoft.com/office/drawing/2014/main" id="{DF01991E-1093-4E18-8684-E3C6B37D5B1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93" name="Text Box 65">
          <a:extLst>
            <a:ext uri="{FF2B5EF4-FFF2-40B4-BE49-F238E27FC236}">
              <a16:creationId xmlns:a16="http://schemas.microsoft.com/office/drawing/2014/main" id="{CA0C3B9B-24EE-44E5-87C6-401A500C5B1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594" name="Text Box 91">
          <a:extLst>
            <a:ext uri="{FF2B5EF4-FFF2-40B4-BE49-F238E27FC236}">
              <a16:creationId xmlns:a16="http://schemas.microsoft.com/office/drawing/2014/main" id="{8F25534D-41C0-4CC5-8D5E-802569D58C4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7551FF17-CD0F-4FA5-AE70-2FEB6D160F1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74969014-9F0B-4E6B-A9B7-CEB84E784F2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97" name="Text Box 68">
          <a:extLst>
            <a:ext uri="{FF2B5EF4-FFF2-40B4-BE49-F238E27FC236}">
              <a16:creationId xmlns:a16="http://schemas.microsoft.com/office/drawing/2014/main" id="{B5E6D906-B8E0-4D91-BBC2-60F96811CA5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98" name="Text Box 69">
          <a:extLst>
            <a:ext uri="{FF2B5EF4-FFF2-40B4-BE49-F238E27FC236}">
              <a16:creationId xmlns:a16="http://schemas.microsoft.com/office/drawing/2014/main" id="{542C1CC6-353A-4B12-8790-D64A8AF51EE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599" name="Text Box 70">
          <a:extLst>
            <a:ext uri="{FF2B5EF4-FFF2-40B4-BE49-F238E27FC236}">
              <a16:creationId xmlns:a16="http://schemas.microsoft.com/office/drawing/2014/main" id="{4D56865A-4AF6-4050-95EE-BF6726208B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00" name="Text Box 71">
          <a:extLst>
            <a:ext uri="{FF2B5EF4-FFF2-40B4-BE49-F238E27FC236}">
              <a16:creationId xmlns:a16="http://schemas.microsoft.com/office/drawing/2014/main" id="{7B7E4C5E-90C0-4033-84A4-2F161E83E5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01" name="Text Box 72">
          <a:extLst>
            <a:ext uri="{FF2B5EF4-FFF2-40B4-BE49-F238E27FC236}">
              <a16:creationId xmlns:a16="http://schemas.microsoft.com/office/drawing/2014/main" id="{265C4502-0716-4F97-AD96-7C11C6DF5C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02" name="Text Box 73">
          <a:extLst>
            <a:ext uri="{FF2B5EF4-FFF2-40B4-BE49-F238E27FC236}">
              <a16:creationId xmlns:a16="http://schemas.microsoft.com/office/drawing/2014/main" id="{49AE5316-2589-4FFD-8704-5E87C0196A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03" name="Text Box 46">
          <a:extLst>
            <a:ext uri="{FF2B5EF4-FFF2-40B4-BE49-F238E27FC236}">
              <a16:creationId xmlns:a16="http://schemas.microsoft.com/office/drawing/2014/main" id="{8672A0C2-67C9-436A-8D66-26162CE134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0CB8249A-B349-46D5-BD39-2A031A3C1BE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F8FA48AE-53D1-4E38-835E-98373B87CE8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ABD6FDED-49AE-42B2-9F74-358810BACC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DD03F8B9-3E8D-44B6-87CD-F87D72E728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3BC51073-BC4A-43D1-B21B-44FD1496F56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BB8E6B51-1509-4639-A1F6-2EA5FFACB8F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4089A97C-1D00-4AA5-A8AE-AD2D40C166D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2525F38E-AB03-44C2-BF63-AA26ABB14C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751545E-AE95-4E84-B44C-2C4931344A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BB37FB60-7FED-4353-A73D-E457FC1701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1018CA8B-CAAC-4C96-8FE1-888C966E1C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940D462F-7134-4B3B-849C-38C8346FEAC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5BE62D4A-0B7A-422E-850A-D6B836DA92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8818FA5B-E07D-49C7-B3AD-E92C9C9CC5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ED1137A4-A486-49C1-8683-8BD20A7A8A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0D1F53AF-CAE9-46B5-863B-F603C9CD41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33E751F8-C258-4BCE-A70C-F4E1C69AC0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53C881D0-0928-43E9-BD0D-75040A9F919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A94E112-D5F8-4A26-8D7C-A686FC70C45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0A506D47-789A-4A51-8EC9-341CBE7CA67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AA1A5EB5-0268-43A9-9EA5-EBB175FCE9F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C88AFB5A-B7AB-43C1-A1BF-7E254D7F2AC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DCC1CE78-3EB1-4BC7-A51E-EF59A56F1B7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27" name="Text Box 65">
          <a:extLst>
            <a:ext uri="{FF2B5EF4-FFF2-40B4-BE49-F238E27FC236}">
              <a16:creationId xmlns:a16="http://schemas.microsoft.com/office/drawing/2014/main" id="{72B36280-CB4B-4560-9BBC-5F8E760F35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28" name="Text Box 91">
          <a:extLst>
            <a:ext uri="{FF2B5EF4-FFF2-40B4-BE49-F238E27FC236}">
              <a16:creationId xmlns:a16="http://schemas.microsoft.com/office/drawing/2014/main" id="{116AB176-7A6D-438C-AF3D-98E96CC5EB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29" name="Text Box 65">
          <a:extLst>
            <a:ext uri="{FF2B5EF4-FFF2-40B4-BE49-F238E27FC236}">
              <a16:creationId xmlns:a16="http://schemas.microsoft.com/office/drawing/2014/main" id="{60B1768A-C208-4A2C-B7CF-480A71016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30" name="Text Box 91">
          <a:extLst>
            <a:ext uri="{FF2B5EF4-FFF2-40B4-BE49-F238E27FC236}">
              <a16:creationId xmlns:a16="http://schemas.microsoft.com/office/drawing/2014/main" id="{C6A3FA28-105B-4EB8-9568-C27F815A3D6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1F7BA4B4-97D5-4FC6-9E55-DFD0FF5AEE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E55CD15F-C79E-4B94-8347-1955C7F1A17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C14E9396-34D5-4423-A89D-EAC19F21920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2C08839C-C5D6-4A1D-B0F4-5922F9F27D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DD303B08-910B-4AB1-887D-0AF45321B14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CE2A1AD4-8FEC-4868-B059-EC67B3D1E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74E44907-8C08-4865-A9A8-DE8C75C2680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EE2217DA-51B3-4AB4-ADE5-140BABAF29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FA6F3CAF-51F8-45E9-B731-1C2F5E85E1B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8D9EF600-E9FE-4E78-A45A-458FAF52A9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F2B0F49C-DDD9-487F-B5A2-5E8BF5671D3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175CAEB7-756C-4D4F-91AA-E5FFD23BB1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6A8C7831-D87A-471E-91BD-1ACE3B52DA3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76D22252-DBA0-48E4-BF3D-DE66C6B473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D38E348B-F417-43DE-A624-4DD2F47A3BE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736FDD95-DDA6-448F-9355-3FFAF5CE0C8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BEC18031-5A4D-439B-ADF3-74B65F17654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6BA811D9-178C-4314-93A2-16A0326141B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A8624598-69D9-4032-AB13-F9C598F41D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DB4E2B94-697A-4844-BC5B-A8D89EF4F2F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9D1BB1DC-B56A-4BB8-9570-70CE3024685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8144CE32-A9E3-4E30-9FA7-B4A6A2091C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CD3F93C1-CF27-4EA7-B763-7F178888B1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7F6E75A3-5CD7-4FAC-A98B-2CF6EEED61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2EB4F666-6919-49E8-B834-5EEC2BD84CB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D681E76E-F8FE-44FD-9E38-1A6D32CAEF2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8B662E47-E0B0-4E20-8ADD-FBAF53AA0F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3C54BF61-36FE-4C4B-8913-7B09CCA028C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FCD89E5-7583-442E-A371-6995DF5F9D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C5536D5C-BA4D-4C48-9D20-579C4137EBE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61" name="Text Box 65">
          <a:extLst>
            <a:ext uri="{FF2B5EF4-FFF2-40B4-BE49-F238E27FC236}">
              <a16:creationId xmlns:a16="http://schemas.microsoft.com/office/drawing/2014/main" id="{216F9529-89DB-4CB5-BEC3-8562ECB7B3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62" name="Text Box 91">
          <a:extLst>
            <a:ext uri="{FF2B5EF4-FFF2-40B4-BE49-F238E27FC236}">
              <a16:creationId xmlns:a16="http://schemas.microsoft.com/office/drawing/2014/main" id="{9C306D17-2026-4F2B-8BBD-EE7D84A22B9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63" name="Text Box 65">
          <a:extLst>
            <a:ext uri="{FF2B5EF4-FFF2-40B4-BE49-F238E27FC236}">
              <a16:creationId xmlns:a16="http://schemas.microsoft.com/office/drawing/2014/main" id="{3287B00A-DE3D-416B-B5FB-6B0EE7FE80D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64" name="Text Box 91">
          <a:extLst>
            <a:ext uri="{FF2B5EF4-FFF2-40B4-BE49-F238E27FC236}">
              <a16:creationId xmlns:a16="http://schemas.microsoft.com/office/drawing/2014/main" id="{2E9BD144-B20D-4C01-AA00-F5449B4F47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65" name="Text Box 68">
          <a:extLst>
            <a:ext uri="{FF2B5EF4-FFF2-40B4-BE49-F238E27FC236}">
              <a16:creationId xmlns:a16="http://schemas.microsoft.com/office/drawing/2014/main" id="{8E20F350-B818-4F2E-87AD-972D0B381AD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66" name="Text Box 69">
          <a:extLst>
            <a:ext uri="{FF2B5EF4-FFF2-40B4-BE49-F238E27FC236}">
              <a16:creationId xmlns:a16="http://schemas.microsoft.com/office/drawing/2014/main" id="{6098DC60-F02E-416A-9A90-B807C0529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67" name="Text Box 70">
          <a:extLst>
            <a:ext uri="{FF2B5EF4-FFF2-40B4-BE49-F238E27FC236}">
              <a16:creationId xmlns:a16="http://schemas.microsoft.com/office/drawing/2014/main" id="{7C353827-8E44-4E02-8BF6-232846924D4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68" name="Text Box 71">
          <a:extLst>
            <a:ext uri="{FF2B5EF4-FFF2-40B4-BE49-F238E27FC236}">
              <a16:creationId xmlns:a16="http://schemas.microsoft.com/office/drawing/2014/main" id="{A13D7579-CBEA-4610-A402-AFC9450241F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69" name="Text Box 72">
          <a:extLst>
            <a:ext uri="{FF2B5EF4-FFF2-40B4-BE49-F238E27FC236}">
              <a16:creationId xmlns:a16="http://schemas.microsoft.com/office/drawing/2014/main" id="{99052545-87D3-477B-A02F-7CD5D11FB8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70" name="Text Box 73">
          <a:extLst>
            <a:ext uri="{FF2B5EF4-FFF2-40B4-BE49-F238E27FC236}">
              <a16:creationId xmlns:a16="http://schemas.microsoft.com/office/drawing/2014/main" id="{D6539B0A-85FD-4022-BB2A-1D91C5D576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F57FC32A-668F-4BC8-A470-9418A232BD7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87C911D5-C802-475E-B6F0-0DC0E2A3608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6E8B739E-96AC-4A27-8ABB-7D931F302DE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CCEC1297-486A-4474-A96C-52A36386F69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75" name="Text Box 68">
          <a:extLst>
            <a:ext uri="{FF2B5EF4-FFF2-40B4-BE49-F238E27FC236}">
              <a16:creationId xmlns:a16="http://schemas.microsoft.com/office/drawing/2014/main" id="{376CDB69-D5AC-4CB0-B1B5-7A39A21474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76" name="Text Box 69">
          <a:extLst>
            <a:ext uri="{FF2B5EF4-FFF2-40B4-BE49-F238E27FC236}">
              <a16:creationId xmlns:a16="http://schemas.microsoft.com/office/drawing/2014/main" id="{7672627C-8250-4A22-89D4-C68A115A23E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77" name="Text Box 70">
          <a:extLst>
            <a:ext uri="{FF2B5EF4-FFF2-40B4-BE49-F238E27FC236}">
              <a16:creationId xmlns:a16="http://schemas.microsoft.com/office/drawing/2014/main" id="{28C44542-303D-452E-A4E2-FF62E0C4722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78" name="Text Box 71">
          <a:extLst>
            <a:ext uri="{FF2B5EF4-FFF2-40B4-BE49-F238E27FC236}">
              <a16:creationId xmlns:a16="http://schemas.microsoft.com/office/drawing/2014/main" id="{0B456603-A950-4A7E-A0B6-D36EF9F1004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79" name="Text Box 72">
          <a:extLst>
            <a:ext uri="{FF2B5EF4-FFF2-40B4-BE49-F238E27FC236}">
              <a16:creationId xmlns:a16="http://schemas.microsoft.com/office/drawing/2014/main" id="{F5DF468C-5164-4221-AA7C-4D5079F57D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80" name="Text Box 73">
          <a:extLst>
            <a:ext uri="{FF2B5EF4-FFF2-40B4-BE49-F238E27FC236}">
              <a16:creationId xmlns:a16="http://schemas.microsoft.com/office/drawing/2014/main" id="{855C96FB-40AE-4F00-BD64-D06E134310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10F43346-4A33-480C-AF19-18ED15771C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82" name="Text Box 43">
          <a:extLst>
            <a:ext uri="{FF2B5EF4-FFF2-40B4-BE49-F238E27FC236}">
              <a16:creationId xmlns:a16="http://schemas.microsoft.com/office/drawing/2014/main" id="{85D0635D-BBF0-4084-9FD6-59CEDA6F97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815CF53C-D698-46BF-9357-98A46879D2C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5F601B7C-ED23-4040-BB57-614F449C0B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D09FCC1B-7720-4BAC-8527-F9719421349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2BD29628-945D-431F-9FBF-A14B73F50F6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6733BD10-AE0E-4BAD-8A76-EAEEE82FD5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5615BFC4-A583-4AB7-8FAB-87E0BFA46A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1BBA73A1-9E89-4B2B-80EE-EAD151B11D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429BA50B-5F9D-425A-9CC3-A30F9F2DB0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D2DD2AF7-C56D-45E0-A76B-AA5A110C5E8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2EB101D0-28A7-4741-8001-F0C36B52395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93" name="Text Box 46">
          <a:extLst>
            <a:ext uri="{FF2B5EF4-FFF2-40B4-BE49-F238E27FC236}">
              <a16:creationId xmlns:a16="http://schemas.microsoft.com/office/drawing/2014/main" id="{958F3AE4-CBCE-4137-B058-5C1D22F0A92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F880FC3B-3216-429C-8FA7-8B205FD2CA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95" name="Text Box 65">
          <a:extLst>
            <a:ext uri="{FF2B5EF4-FFF2-40B4-BE49-F238E27FC236}">
              <a16:creationId xmlns:a16="http://schemas.microsoft.com/office/drawing/2014/main" id="{82B2E3E9-29BE-4609-B134-279524619D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96" name="Text Box 91">
          <a:extLst>
            <a:ext uri="{FF2B5EF4-FFF2-40B4-BE49-F238E27FC236}">
              <a16:creationId xmlns:a16="http://schemas.microsoft.com/office/drawing/2014/main" id="{2446EC1B-9CFD-4C2B-8AA2-144411F803A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97" name="Text Box 65">
          <a:extLst>
            <a:ext uri="{FF2B5EF4-FFF2-40B4-BE49-F238E27FC236}">
              <a16:creationId xmlns:a16="http://schemas.microsoft.com/office/drawing/2014/main" id="{35974D65-F26A-4C3E-BFE5-0BF5F8EFE6B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98" name="Text Box 91">
          <a:extLst>
            <a:ext uri="{FF2B5EF4-FFF2-40B4-BE49-F238E27FC236}">
              <a16:creationId xmlns:a16="http://schemas.microsoft.com/office/drawing/2014/main" id="{AA846463-EDF4-43E0-8A62-1AA818E4661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3DCEA9D2-E939-4A49-95F8-3390AB2D29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DC6D9E3E-E31A-4ACC-9AAD-83994CE60A3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01" name="Text Box 70">
          <a:extLst>
            <a:ext uri="{FF2B5EF4-FFF2-40B4-BE49-F238E27FC236}">
              <a16:creationId xmlns:a16="http://schemas.microsoft.com/office/drawing/2014/main" id="{A4BB4520-8B24-42A9-AC72-6806ED5CB3B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02" name="Text Box 71">
          <a:extLst>
            <a:ext uri="{FF2B5EF4-FFF2-40B4-BE49-F238E27FC236}">
              <a16:creationId xmlns:a16="http://schemas.microsoft.com/office/drawing/2014/main" id="{55DBA12D-9D1F-4FC8-B6C0-D53D3B49AE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03" name="Text Box 72">
          <a:extLst>
            <a:ext uri="{FF2B5EF4-FFF2-40B4-BE49-F238E27FC236}">
              <a16:creationId xmlns:a16="http://schemas.microsoft.com/office/drawing/2014/main" id="{288D73DD-974D-4196-950B-8FB9301D3D8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04" name="Text Box 73">
          <a:extLst>
            <a:ext uri="{FF2B5EF4-FFF2-40B4-BE49-F238E27FC236}">
              <a16:creationId xmlns:a16="http://schemas.microsoft.com/office/drawing/2014/main" id="{F98FDEED-2767-41E6-88B9-DB2FE497FF9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D10218ED-260D-4078-9ABF-74DBB3327B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564436FA-B29D-4822-B044-00AF1A2699B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A5C82256-D073-4189-A6AD-A1490564F3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A42FF901-14C1-4E92-A296-41E2F9A84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09" name="Text Box 68">
          <a:extLst>
            <a:ext uri="{FF2B5EF4-FFF2-40B4-BE49-F238E27FC236}">
              <a16:creationId xmlns:a16="http://schemas.microsoft.com/office/drawing/2014/main" id="{A2B67908-BF81-4165-994E-032130E59BD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10" name="Text Box 69">
          <a:extLst>
            <a:ext uri="{FF2B5EF4-FFF2-40B4-BE49-F238E27FC236}">
              <a16:creationId xmlns:a16="http://schemas.microsoft.com/office/drawing/2014/main" id="{A4A75007-87E4-4ED7-9863-515F4E6F19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11" name="Text Box 70">
          <a:extLst>
            <a:ext uri="{FF2B5EF4-FFF2-40B4-BE49-F238E27FC236}">
              <a16:creationId xmlns:a16="http://schemas.microsoft.com/office/drawing/2014/main" id="{62006BE7-9AE3-4567-90ED-DABF9AFDD0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12" name="Text Box 71">
          <a:extLst>
            <a:ext uri="{FF2B5EF4-FFF2-40B4-BE49-F238E27FC236}">
              <a16:creationId xmlns:a16="http://schemas.microsoft.com/office/drawing/2014/main" id="{806A9956-819D-452C-A8E9-24F6BBB4798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13" name="Text Box 72">
          <a:extLst>
            <a:ext uri="{FF2B5EF4-FFF2-40B4-BE49-F238E27FC236}">
              <a16:creationId xmlns:a16="http://schemas.microsoft.com/office/drawing/2014/main" id="{F9EEC334-CD65-40E8-B01E-8A9FD70FF0F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14" name="Text Box 73">
          <a:extLst>
            <a:ext uri="{FF2B5EF4-FFF2-40B4-BE49-F238E27FC236}">
              <a16:creationId xmlns:a16="http://schemas.microsoft.com/office/drawing/2014/main" id="{B7EBD1B9-EDE6-4E18-9743-59145F276C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B68C2CFD-869D-46B8-B711-587830BC27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5F04CD39-85ED-41FA-AFF1-6F560C498BD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56A226AE-4C92-46E3-BF3C-D6F8D5F255C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18" name="Text Box 43">
          <a:extLst>
            <a:ext uri="{FF2B5EF4-FFF2-40B4-BE49-F238E27FC236}">
              <a16:creationId xmlns:a16="http://schemas.microsoft.com/office/drawing/2014/main" id="{A13953A2-C75D-4BB4-9204-1D43BF1B0F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B64DC7EC-FCB6-4135-9372-EA2C368C5BA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2FBBA79-1317-401C-80FE-1049130ED61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668B06ED-D2E1-4CB9-BE28-F0AB4287D19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8008B67F-6FAF-4985-A258-FC0FA15947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5D96AD4-A135-492E-A0EB-2F9917244C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7CB68129-A820-49A0-B0BD-8710930C82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AE8F2DE0-CC89-4DB3-B6A0-66CDEB99A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5B17B1A6-C4E5-49C3-839E-1E141EB767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2623913E-5EBA-45BC-827D-95779C62FA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07E936DD-98EB-4818-A370-16E31A98C3F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729" name="Text Box 65">
          <a:extLst>
            <a:ext uri="{FF2B5EF4-FFF2-40B4-BE49-F238E27FC236}">
              <a16:creationId xmlns:a16="http://schemas.microsoft.com/office/drawing/2014/main" id="{B4BFDBDB-C9A6-4C42-9B59-44B32B84B47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730" name="Text Box 91">
          <a:extLst>
            <a:ext uri="{FF2B5EF4-FFF2-40B4-BE49-F238E27FC236}">
              <a16:creationId xmlns:a16="http://schemas.microsoft.com/office/drawing/2014/main" id="{07A00042-3F89-4C66-A1EC-A124CF61A3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955EC69D-0594-4304-8708-0CC39464DB5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732" name="Text Box 91">
          <a:extLst>
            <a:ext uri="{FF2B5EF4-FFF2-40B4-BE49-F238E27FC236}">
              <a16:creationId xmlns:a16="http://schemas.microsoft.com/office/drawing/2014/main" id="{EB055CDF-9EBD-4C10-8C95-0D58136AAE1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33" name="Text Box 68">
          <a:extLst>
            <a:ext uri="{FF2B5EF4-FFF2-40B4-BE49-F238E27FC236}">
              <a16:creationId xmlns:a16="http://schemas.microsoft.com/office/drawing/2014/main" id="{CC3935CA-24DF-4D9D-B023-F6F5544CD64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34" name="Text Box 69">
          <a:extLst>
            <a:ext uri="{FF2B5EF4-FFF2-40B4-BE49-F238E27FC236}">
              <a16:creationId xmlns:a16="http://schemas.microsoft.com/office/drawing/2014/main" id="{89D1E256-3530-44E6-9666-7E691C06F90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id="{F4B7B1F3-E381-4BA2-ABC5-D0DD4AF498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36" name="Text Box 71">
          <a:extLst>
            <a:ext uri="{FF2B5EF4-FFF2-40B4-BE49-F238E27FC236}">
              <a16:creationId xmlns:a16="http://schemas.microsoft.com/office/drawing/2014/main" id="{8EB2551C-41F2-4D2B-B80A-E5520B2157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37" name="Text Box 72">
          <a:extLst>
            <a:ext uri="{FF2B5EF4-FFF2-40B4-BE49-F238E27FC236}">
              <a16:creationId xmlns:a16="http://schemas.microsoft.com/office/drawing/2014/main" id="{5056E30D-97A0-4A94-A2BE-440F23BE60F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38" name="Text Box 73">
          <a:extLst>
            <a:ext uri="{FF2B5EF4-FFF2-40B4-BE49-F238E27FC236}">
              <a16:creationId xmlns:a16="http://schemas.microsoft.com/office/drawing/2014/main" id="{572820D4-476D-4429-B602-80F1751E29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F016BBBD-A9FD-45FE-A2AB-57648A1FCC1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CCAC4755-B051-4B16-9CC5-B3B97809CC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46498834-24E0-4230-B4DE-B4530AFEB03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9EEFB59A-F45C-43CC-BB12-71BC6C1E6E8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42704FC9-C270-4F2A-B87F-EC094B04857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33F63AE3-35D2-4F5A-B32F-BDA6F3EFEF0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630EE197-3E10-4A1C-BF1E-01386C8D64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021DCD3B-CF88-4362-B172-6FA514F7AB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BA928B7F-F659-456D-94BC-19E01874B78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94CC7C92-90FD-4DFD-87A1-E0978913B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B17911F5-C4B4-43FD-A9CB-8ECD96F054A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617E0724-5B2F-40FC-AFE3-5C09FF78A3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9BD77308-142B-4AE6-B384-984D5B56FF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591A8818-09AC-4AA0-8DBB-822D10E1D32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20EA5099-18EF-4AEC-B509-AD2CA45296FD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FBB0507C-974B-409B-ACD6-0B1C299E362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1C463D17-45C9-4757-AACD-5522A9695B2A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756" name="Text Box 11">
          <a:extLst>
            <a:ext uri="{FF2B5EF4-FFF2-40B4-BE49-F238E27FC236}">
              <a16:creationId xmlns:a16="http://schemas.microsoft.com/office/drawing/2014/main" id="{510EE261-28EC-45C3-8767-43C7288675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737691C5-BCC6-4254-A7DE-AB7886B3497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758" name="Text Box 11">
          <a:extLst>
            <a:ext uri="{FF2B5EF4-FFF2-40B4-BE49-F238E27FC236}">
              <a16:creationId xmlns:a16="http://schemas.microsoft.com/office/drawing/2014/main" id="{F00D5AC5-95B3-400A-83E4-4E98974A06C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4E8667D7-203A-4F96-9052-C64B58486EB8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760" name="Text Box 11">
          <a:extLst>
            <a:ext uri="{FF2B5EF4-FFF2-40B4-BE49-F238E27FC236}">
              <a16:creationId xmlns:a16="http://schemas.microsoft.com/office/drawing/2014/main" id="{CCC02D64-1272-48DA-B7A8-C5FA299D39AF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761" name="Text Box 68">
          <a:extLst>
            <a:ext uri="{FF2B5EF4-FFF2-40B4-BE49-F238E27FC236}">
              <a16:creationId xmlns:a16="http://schemas.microsoft.com/office/drawing/2014/main" id="{6A42120D-42E1-4193-861E-8CE8242AD57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762" name="Text Box 69">
          <a:extLst>
            <a:ext uri="{FF2B5EF4-FFF2-40B4-BE49-F238E27FC236}">
              <a16:creationId xmlns:a16="http://schemas.microsoft.com/office/drawing/2014/main" id="{EA333197-57A5-437D-AE9D-4A41A8F6A1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763" name="Text Box 70">
          <a:extLst>
            <a:ext uri="{FF2B5EF4-FFF2-40B4-BE49-F238E27FC236}">
              <a16:creationId xmlns:a16="http://schemas.microsoft.com/office/drawing/2014/main" id="{114AF0AA-59DB-4A38-A988-A8AF9D0C03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764" name="Text Box 71">
          <a:extLst>
            <a:ext uri="{FF2B5EF4-FFF2-40B4-BE49-F238E27FC236}">
              <a16:creationId xmlns:a16="http://schemas.microsoft.com/office/drawing/2014/main" id="{FA864FA6-1131-4983-9D41-8985CAEA516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765" name="Text Box 72">
          <a:extLst>
            <a:ext uri="{FF2B5EF4-FFF2-40B4-BE49-F238E27FC236}">
              <a16:creationId xmlns:a16="http://schemas.microsoft.com/office/drawing/2014/main" id="{47528E69-D057-4EFF-B8D3-E7C8A8E8047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766" name="Text Box 73">
          <a:extLst>
            <a:ext uri="{FF2B5EF4-FFF2-40B4-BE49-F238E27FC236}">
              <a16:creationId xmlns:a16="http://schemas.microsoft.com/office/drawing/2014/main" id="{CA619D60-4082-408A-829C-DEBF9B58325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3461B4D8-E67C-4EF6-A1A4-230506A942E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07304A25-D8A9-46A4-BD2C-876AD0BB7BD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4E68523B-0A8B-4E4B-A715-5D518B8710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70" name="Text Box 43">
          <a:extLst>
            <a:ext uri="{FF2B5EF4-FFF2-40B4-BE49-F238E27FC236}">
              <a16:creationId xmlns:a16="http://schemas.microsoft.com/office/drawing/2014/main" id="{A7C9E1CA-ACDF-4747-9EE3-992CDD4BCB3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61ACD2B3-5097-47E1-BB1D-A55D6FCFDDFA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EF4376E-756B-4560-8220-20031D3C5691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773" name="Text Box 65">
          <a:extLst>
            <a:ext uri="{FF2B5EF4-FFF2-40B4-BE49-F238E27FC236}">
              <a16:creationId xmlns:a16="http://schemas.microsoft.com/office/drawing/2014/main" id="{C830A8AE-93B8-4FB9-AF70-450253886F3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774" name="Text Box 91">
          <a:extLst>
            <a:ext uri="{FF2B5EF4-FFF2-40B4-BE49-F238E27FC236}">
              <a16:creationId xmlns:a16="http://schemas.microsoft.com/office/drawing/2014/main" id="{ABB9F97B-F682-4714-BEF1-94A9DAC652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775" name="Text Box 65">
          <a:extLst>
            <a:ext uri="{FF2B5EF4-FFF2-40B4-BE49-F238E27FC236}">
              <a16:creationId xmlns:a16="http://schemas.microsoft.com/office/drawing/2014/main" id="{8478BA1A-41BA-4546-AF6B-41E8848963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776" name="Text Box 91">
          <a:extLst>
            <a:ext uri="{FF2B5EF4-FFF2-40B4-BE49-F238E27FC236}">
              <a16:creationId xmlns:a16="http://schemas.microsoft.com/office/drawing/2014/main" id="{CC31905E-E1BB-48D0-9948-714078E26F1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BBB5D7BB-EB8D-4BB3-9654-9320B9F1D145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106CFFD4-5F09-402D-B867-CC84A3AA01E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7FC5D2BA-E91C-4B1B-A1C8-2D53894BB9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1B0568C3-EF15-4E5E-9E4E-2E04C27BACA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3BBF6FCA-9817-49BC-955C-395B3ECDA9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E2A1EB3F-AAB4-473E-916F-D2578F728D0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F9A61D96-24C0-4C37-ABD0-F79F0C298F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660D12A7-72EE-4E44-94A0-DC4BB3AEF09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36DF59B7-DF55-4A97-801E-22688BD24B4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237DB3D9-FACB-4301-8AEF-C759F5BFD7B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C0C043FD-66AE-4E29-85CF-41483E2AB4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54758A36-1914-4DA0-838F-005052ADA0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E58638B3-AD1C-4076-835B-AA393A4A24D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9BC5A420-20E8-496F-A4E5-87630E006F7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4B2245F9-4D27-447F-899D-D10E362C7E6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BD530F0B-FCF5-4048-92CE-47892DF0D70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6529FAD5-6442-4966-8AF9-27E56858E46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2EFE351B-F682-476F-A9A6-DE4622E0C5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66E965F2-745C-4CD6-B9A6-84996474E31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324D9642-C016-40E8-BA1D-6BC7C748457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9FE8C762-D0E5-4152-B690-615B241688D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F513999F-A222-495F-A9AB-77D2C350CE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FB61AB76-DBCF-45BC-9A63-C9A648BE0B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C85634D8-59C1-45CA-BD49-A02367A397D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B66D417B-59FA-4CC2-8CA8-B87815B704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FA5775F2-F4B1-44A5-85A2-7F32083DD40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4AA12ED4-CB2A-4C69-ADBA-5D7D0B103B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A8E9769A-CCC3-4468-A04D-02882881BA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7945C08B-3A6A-4E4A-AE35-AF85108F9B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DE694E29-0880-4554-B978-C26279FA950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E3B1471F-89AA-490B-8C0A-63D8DF5FDA1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35712BCD-59BB-48BE-A1D5-992C624473B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D041D738-1995-4917-91D1-2F120AA5FB58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810" name="Text Box 11">
          <a:extLst>
            <a:ext uri="{FF2B5EF4-FFF2-40B4-BE49-F238E27FC236}">
              <a16:creationId xmlns:a16="http://schemas.microsoft.com/office/drawing/2014/main" id="{3D14D8EF-EC3F-4594-A0CB-D09F085E346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11" name="Text Box 65">
          <a:extLst>
            <a:ext uri="{FF2B5EF4-FFF2-40B4-BE49-F238E27FC236}">
              <a16:creationId xmlns:a16="http://schemas.microsoft.com/office/drawing/2014/main" id="{CE1B0617-805A-415D-8E9E-28C0B45755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12" name="Text Box 91">
          <a:extLst>
            <a:ext uri="{FF2B5EF4-FFF2-40B4-BE49-F238E27FC236}">
              <a16:creationId xmlns:a16="http://schemas.microsoft.com/office/drawing/2014/main" id="{1DE28A00-5045-4D67-8D29-7F559549F73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13" name="Text Box 65">
          <a:extLst>
            <a:ext uri="{FF2B5EF4-FFF2-40B4-BE49-F238E27FC236}">
              <a16:creationId xmlns:a16="http://schemas.microsoft.com/office/drawing/2014/main" id="{D94E9CB4-4721-4FF2-81C2-DDC551DEDBA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14" name="Text Box 91">
          <a:extLst>
            <a:ext uri="{FF2B5EF4-FFF2-40B4-BE49-F238E27FC236}">
              <a16:creationId xmlns:a16="http://schemas.microsoft.com/office/drawing/2014/main" id="{A8DBA86B-3FE3-417B-BE1D-B29A0718B71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80E7D120-A53B-4647-9195-F7FBD35F974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8E6245AD-A030-467C-947F-133B9BCC76B1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2438AA07-3872-4000-92AB-132B4F3521A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855569E1-8787-4FA4-8F4D-57BE24A275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C888A654-A89C-4ADB-BA2B-952AFC2C97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E3A708B1-F7D3-46D3-ADC5-5E43097B54B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4EB9E3D2-2300-4182-AF41-A5DF4C4B46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4B684CFA-C367-4DC9-8023-CA5EE6CC034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5B6A5C4B-7CBB-4A47-AD0A-0BC385526F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E548654C-A06E-4B77-A7E9-A02AC391C64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54C999DF-5BBE-41AC-8522-CE01F458EF2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1D1A53ED-997A-4AB5-B380-BFC60E0157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96250540-E46E-4831-8B66-6AE7C82880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293C0F99-6BDE-4436-9B7E-009D81258F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F2D2FC18-D2ED-4B3E-B30F-3DB5AB3009C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0397B651-FDC3-4EF6-90E5-858A43EB1E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37452B5B-B383-48DE-A5D8-C61917C57A2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C040C7BB-8290-4844-9373-B04034465EF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5BFB0610-9A19-4E98-B8BC-31957307F67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43EE8177-B72F-44A8-8926-F871A6C4E6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502A92AE-2426-4C2E-BF04-490F8B440A4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B0CF26C4-238A-4FE8-B6AD-A0113B3A24A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37" name="Text Box 68">
          <a:extLst>
            <a:ext uri="{FF2B5EF4-FFF2-40B4-BE49-F238E27FC236}">
              <a16:creationId xmlns:a16="http://schemas.microsoft.com/office/drawing/2014/main" id="{68E074D8-D7A7-42CC-B67F-E2AB050999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38" name="Text Box 69">
          <a:extLst>
            <a:ext uri="{FF2B5EF4-FFF2-40B4-BE49-F238E27FC236}">
              <a16:creationId xmlns:a16="http://schemas.microsoft.com/office/drawing/2014/main" id="{30FEF612-6171-456F-99FC-78ADE368248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39" name="Text Box 70">
          <a:extLst>
            <a:ext uri="{FF2B5EF4-FFF2-40B4-BE49-F238E27FC236}">
              <a16:creationId xmlns:a16="http://schemas.microsoft.com/office/drawing/2014/main" id="{C3A7767B-100D-48A6-91F3-7BF5EBCBF24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40" name="Text Box 71">
          <a:extLst>
            <a:ext uri="{FF2B5EF4-FFF2-40B4-BE49-F238E27FC236}">
              <a16:creationId xmlns:a16="http://schemas.microsoft.com/office/drawing/2014/main" id="{4170F87D-F7DC-4ADB-B53C-13BB22A04B6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41" name="Text Box 72">
          <a:extLst>
            <a:ext uri="{FF2B5EF4-FFF2-40B4-BE49-F238E27FC236}">
              <a16:creationId xmlns:a16="http://schemas.microsoft.com/office/drawing/2014/main" id="{4636557E-85D0-4086-98A8-36ABE99A61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42" name="Text Box 73">
          <a:extLst>
            <a:ext uri="{FF2B5EF4-FFF2-40B4-BE49-F238E27FC236}">
              <a16:creationId xmlns:a16="http://schemas.microsoft.com/office/drawing/2014/main" id="{C3015A9E-7857-49E1-94B7-552FA237F0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43" name="Text Box 46">
          <a:extLst>
            <a:ext uri="{FF2B5EF4-FFF2-40B4-BE49-F238E27FC236}">
              <a16:creationId xmlns:a16="http://schemas.microsoft.com/office/drawing/2014/main" id="{413DFF8D-824E-413B-9DE6-6BA1DD1C5E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D9C305BC-41F6-4C91-BFD6-842F135AFE6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45" name="Text Box 46">
          <a:extLst>
            <a:ext uri="{FF2B5EF4-FFF2-40B4-BE49-F238E27FC236}">
              <a16:creationId xmlns:a16="http://schemas.microsoft.com/office/drawing/2014/main" id="{99977AA1-BA94-450E-AB42-8AF102AC1D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46" name="Text Box 43">
          <a:extLst>
            <a:ext uri="{FF2B5EF4-FFF2-40B4-BE49-F238E27FC236}">
              <a16:creationId xmlns:a16="http://schemas.microsoft.com/office/drawing/2014/main" id="{37A7CEAF-E197-40CC-80A8-85CC24F8F5B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43C32F14-5ECD-47FC-B3B3-7E6F123BB57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39951DE2-A395-4A33-802B-6F6DA734B36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49" name="Text Box 65">
          <a:extLst>
            <a:ext uri="{FF2B5EF4-FFF2-40B4-BE49-F238E27FC236}">
              <a16:creationId xmlns:a16="http://schemas.microsoft.com/office/drawing/2014/main" id="{734F6DD2-13EC-4118-93DF-2CEAB687A33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50" name="Text Box 91">
          <a:extLst>
            <a:ext uri="{FF2B5EF4-FFF2-40B4-BE49-F238E27FC236}">
              <a16:creationId xmlns:a16="http://schemas.microsoft.com/office/drawing/2014/main" id="{C8B75E20-B983-4AC5-BA47-DC9DC34AE8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51" name="Text Box 65">
          <a:extLst>
            <a:ext uri="{FF2B5EF4-FFF2-40B4-BE49-F238E27FC236}">
              <a16:creationId xmlns:a16="http://schemas.microsoft.com/office/drawing/2014/main" id="{EE2652B9-2EA1-47A9-B2AA-2351CDD7E35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52" name="Text Box 91">
          <a:extLst>
            <a:ext uri="{FF2B5EF4-FFF2-40B4-BE49-F238E27FC236}">
              <a16:creationId xmlns:a16="http://schemas.microsoft.com/office/drawing/2014/main" id="{8BEFDB78-4796-44E1-8358-183F53D6BD9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ECC3A001-3F53-4328-B896-1345FB3D998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854" name="Text Box 43">
          <a:extLst>
            <a:ext uri="{FF2B5EF4-FFF2-40B4-BE49-F238E27FC236}">
              <a16:creationId xmlns:a16="http://schemas.microsoft.com/office/drawing/2014/main" id="{265C3485-F818-4326-979A-2F0F058290FA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55" name="Text Box 68">
          <a:extLst>
            <a:ext uri="{FF2B5EF4-FFF2-40B4-BE49-F238E27FC236}">
              <a16:creationId xmlns:a16="http://schemas.microsoft.com/office/drawing/2014/main" id="{43B4CC9E-CA7D-4AF1-8A1D-C8F7278BB3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56" name="Text Box 69">
          <a:extLst>
            <a:ext uri="{FF2B5EF4-FFF2-40B4-BE49-F238E27FC236}">
              <a16:creationId xmlns:a16="http://schemas.microsoft.com/office/drawing/2014/main" id="{A603091F-FF3A-4320-BA64-2C380744314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57" name="Text Box 70">
          <a:extLst>
            <a:ext uri="{FF2B5EF4-FFF2-40B4-BE49-F238E27FC236}">
              <a16:creationId xmlns:a16="http://schemas.microsoft.com/office/drawing/2014/main" id="{D40D3B57-5792-4477-B562-4BF8D3ED40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58" name="Text Box 71">
          <a:extLst>
            <a:ext uri="{FF2B5EF4-FFF2-40B4-BE49-F238E27FC236}">
              <a16:creationId xmlns:a16="http://schemas.microsoft.com/office/drawing/2014/main" id="{5016436B-171E-4011-A69B-08A6466D31C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59" name="Text Box 72">
          <a:extLst>
            <a:ext uri="{FF2B5EF4-FFF2-40B4-BE49-F238E27FC236}">
              <a16:creationId xmlns:a16="http://schemas.microsoft.com/office/drawing/2014/main" id="{49171452-A03B-4F2B-A2B8-B85C0D76E9C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60" name="Text Box 73">
          <a:extLst>
            <a:ext uri="{FF2B5EF4-FFF2-40B4-BE49-F238E27FC236}">
              <a16:creationId xmlns:a16="http://schemas.microsoft.com/office/drawing/2014/main" id="{BAB87979-50E0-4A7D-8990-C1B27A4A3CE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10E42532-B318-485D-9DE0-4C078A0A891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62" name="Text Box 43">
          <a:extLst>
            <a:ext uri="{FF2B5EF4-FFF2-40B4-BE49-F238E27FC236}">
              <a16:creationId xmlns:a16="http://schemas.microsoft.com/office/drawing/2014/main" id="{2949468D-D670-42FC-B20A-CF66C187472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63" name="Text Box 46">
          <a:extLst>
            <a:ext uri="{FF2B5EF4-FFF2-40B4-BE49-F238E27FC236}">
              <a16:creationId xmlns:a16="http://schemas.microsoft.com/office/drawing/2014/main" id="{DD719389-4D52-473B-90FF-87AD847921D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64" name="Text Box 43">
          <a:extLst>
            <a:ext uri="{FF2B5EF4-FFF2-40B4-BE49-F238E27FC236}">
              <a16:creationId xmlns:a16="http://schemas.microsoft.com/office/drawing/2014/main" id="{1995A8B0-A440-46E0-A33A-851A313AA6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65" name="Text Box 68">
          <a:extLst>
            <a:ext uri="{FF2B5EF4-FFF2-40B4-BE49-F238E27FC236}">
              <a16:creationId xmlns:a16="http://schemas.microsoft.com/office/drawing/2014/main" id="{AE1B76C0-D99C-4688-9568-B3ABA66950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66" name="Text Box 69">
          <a:extLst>
            <a:ext uri="{FF2B5EF4-FFF2-40B4-BE49-F238E27FC236}">
              <a16:creationId xmlns:a16="http://schemas.microsoft.com/office/drawing/2014/main" id="{6698FA8F-5EBC-4310-988E-CB0CCAA3FA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67" name="Text Box 70">
          <a:extLst>
            <a:ext uri="{FF2B5EF4-FFF2-40B4-BE49-F238E27FC236}">
              <a16:creationId xmlns:a16="http://schemas.microsoft.com/office/drawing/2014/main" id="{8988EAB4-F77D-4A59-9456-CB36D12E41B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68" name="Text Box 71">
          <a:extLst>
            <a:ext uri="{FF2B5EF4-FFF2-40B4-BE49-F238E27FC236}">
              <a16:creationId xmlns:a16="http://schemas.microsoft.com/office/drawing/2014/main" id="{FB31E291-DD1F-44B1-B27B-9AE85CF348E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69" name="Text Box 72">
          <a:extLst>
            <a:ext uri="{FF2B5EF4-FFF2-40B4-BE49-F238E27FC236}">
              <a16:creationId xmlns:a16="http://schemas.microsoft.com/office/drawing/2014/main" id="{95C2D8C9-C35A-4EAB-B15B-6D75F0BDBDF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70" name="Text Box 73">
          <a:extLst>
            <a:ext uri="{FF2B5EF4-FFF2-40B4-BE49-F238E27FC236}">
              <a16:creationId xmlns:a16="http://schemas.microsoft.com/office/drawing/2014/main" id="{2918E200-0941-4ABB-A4A9-6623C356707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71" name="Text Box 46">
          <a:extLst>
            <a:ext uri="{FF2B5EF4-FFF2-40B4-BE49-F238E27FC236}">
              <a16:creationId xmlns:a16="http://schemas.microsoft.com/office/drawing/2014/main" id="{EFE6F2E3-8928-4326-A0AF-C0DEB0B1F3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72" name="Text Box 43">
          <a:extLst>
            <a:ext uri="{FF2B5EF4-FFF2-40B4-BE49-F238E27FC236}">
              <a16:creationId xmlns:a16="http://schemas.microsoft.com/office/drawing/2014/main" id="{7C8EE131-6A9E-4CA0-975B-1A89339BEC7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73" name="Text Box 46">
          <a:extLst>
            <a:ext uri="{FF2B5EF4-FFF2-40B4-BE49-F238E27FC236}">
              <a16:creationId xmlns:a16="http://schemas.microsoft.com/office/drawing/2014/main" id="{50B27182-8070-48E2-B97C-F07DA8C0DC8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74" name="Text Box 43">
          <a:extLst>
            <a:ext uri="{FF2B5EF4-FFF2-40B4-BE49-F238E27FC236}">
              <a16:creationId xmlns:a16="http://schemas.microsoft.com/office/drawing/2014/main" id="{598D47B5-C55B-4215-B5C4-2CF801BCAD4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75" name="Text Box 68">
          <a:extLst>
            <a:ext uri="{FF2B5EF4-FFF2-40B4-BE49-F238E27FC236}">
              <a16:creationId xmlns:a16="http://schemas.microsoft.com/office/drawing/2014/main" id="{B6E41DF7-68D9-491F-8887-1542AA4D765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76" name="Text Box 69">
          <a:extLst>
            <a:ext uri="{FF2B5EF4-FFF2-40B4-BE49-F238E27FC236}">
              <a16:creationId xmlns:a16="http://schemas.microsoft.com/office/drawing/2014/main" id="{26AC37AB-89D9-47E7-9561-423BD1C79FC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77" name="Text Box 70">
          <a:extLst>
            <a:ext uri="{FF2B5EF4-FFF2-40B4-BE49-F238E27FC236}">
              <a16:creationId xmlns:a16="http://schemas.microsoft.com/office/drawing/2014/main" id="{399387CC-F865-4CA8-AFED-07DF22091A4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78" name="Text Box 71">
          <a:extLst>
            <a:ext uri="{FF2B5EF4-FFF2-40B4-BE49-F238E27FC236}">
              <a16:creationId xmlns:a16="http://schemas.microsoft.com/office/drawing/2014/main" id="{0E0CCD6A-6DA0-4335-B23F-BAAB4F57E0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79" name="Text Box 72">
          <a:extLst>
            <a:ext uri="{FF2B5EF4-FFF2-40B4-BE49-F238E27FC236}">
              <a16:creationId xmlns:a16="http://schemas.microsoft.com/office/drawing/2014/main" id="{4190D7E1-4D3B-43C1-A099-DAA7471A20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880" name="Text Box 73">
          <a:extLst>
            <a:ext uri="{FF2B5EF4-FFF2-40B4-BE49-F238E27FC236}">
              <a16:creationId xmlns:a16="http://schemas.microsoft.com/office/drawing/2014/main" id="{CF541D16-FA5E-4FF9-BE41-56CBD930528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81" name="Text Box 46">
          <a:extLst>
            <a:ext uri="{FF2B5EF4-FFF2-40B4-BE49-F238E27FC236}">
              <a16:creationId xmlns:a16="http://schemas.microsoft.com/office/drawing/2014/main" id="{2F1CA947-E2BC-4578-8E9D-2A7334C6E2E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82" name="Text Box 43">
          <a:extLst>
            <a:ext uri="{FF2B5EF4-FFF2-40B4-BE49-F238E27FC236}">
              <a16:creationId xmlns:a16="http://schemas.microsoft.com/office/drawing/2014/main" id="{E28DE578-A24D-45B4-923B-780D040BEE1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CA72AA16-B22B-4F9C-8C33-7DD4F3C293C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84" name="Text Box 43">
          <a:extLst>
            <a:ext uri="{FF2B5EF4-FFF2-40B4-BE49-F238E27FC236}">
              <a16:creationId xmlns:a16="http://schemas.microsoft.com/office/drawing/2014/main" id="{7998AADF-BD30-42DA-A92C-A26CB535C48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97BB0098-3343-4317-8B9F-565CA530EAA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886" name="Text Box 11">
          <a:extLst>
            <a:ext uri="{FF2B5EF4-FFF2-40B4-BE49-F238E27FC236}">
              <a16:creationId xmlns:a16="http://schemas.microsoft.com/office/drawing/2014/main" id="{CC474641-6A32-47A2-96DF-2954A72CB4B5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87" name="Text Box 65">
          <a:extLst>
            <a:ext uri="{FF2B5EF4-FFF2-40B4-BE49-F238E27FC236}">
              <a16:creationId xmlns:a16="http://schemas.microsoft.com/office/drawing/2014/main" id="{77F88477-5562-4621-A34B-B9EFB328DD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88" name="Text Box 91">
          <a:extLst>
            <a:ext uri="{FF2B5EF4-FFF2-40B4-BE49-F238E27FC236}">
              <a16:creationId xmlns:a16="http://schemas.microsoft.com/office/drawing/2014/main" id="{713D7241-5F68-4EDD-AC7E-532CB1AEB5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89" name="Text Box 65">
          <a:extLst>
            <a:ext uri="{FF2B5EF4-FFF2-40B4-BE49-F238E27FC236}">
              <a16:creationId xmlns:a16="http://schemas.microsoft.com/office/drawing/2014/main" id="{980E79C7-98AA-4CC4-893C-A2B2E1C451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890" name="Text Box 91">
          <a:extLst>
            <a:ext uri="{FF2B5EF4-FFF2-40B4-BE49-F238E27FC236}">
              <a16:creationId xmlns:a16="http://schemas.microsoft.com/office/drawing/2014/main" id="{8754F51F-B0EA-4A42-92C1-6B031EBC8C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533F01AD-9761-427D-BF1E-C81A468ECF52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892" name="Text Box 43">
          <a:extLst>
            <a:ext uri="{FF2B5EF4-FFF2-40B4-BE49-F238E27FC236}">
              <a16:creationId xmlns:a16="http://schemas.microsoft.com/office/drawing/2014/main" id="{41DCB4B9-C3D8-4A60-B769-B0A6FD9CB61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93" name="Text Box 68">
          <a:extLst>
            <a:ext uri="{FF2B5EF4-FFF2-40B4-BE49-F238E27FC236}">
              <a16:creationId xmlns:a16="http://schemas.microsoft.com/office/drawing/2014/main" id="{11A564BA-AF37-4549-B4CC-0E1B21BE449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94" name="Text Box 69">
          <a:extLst>
            <a:ext uri="{FF2B5EF4-FFF2-40B4-BE49-F238E27FC236}">
              <a16:creationId xmlns:a16="http://schemas.microsoft.com/office/drawing/2014/main" id="{AE059889-4B8F-4905-9B39-AD642896C41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95" name="Text Box 70">
          <a:extLst>
            <a:ext uri="{FF2B5EF4-FFF2-40B4-BE49-F238E27FC236}">
              <a16:creationId xmlns:a16="http://schemas.microsoft.com/office/drawing/2014/main" id="{D990CF67-9CB7-4332-9D25-D3A72CD9184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96" name="Text Box 71">
          <a:extLst>
            <a:ext uri="{FF2B5EF4-FFF2-40B4-BE49-F238E27FC236}">
              <a16:creationId xmlns:a16="http://schemas.microsoft.com/office/drawing/2014/main" id="{CA77C152-D88A-4A6E-9F04-369C8BCD4A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97" name="Text Box 72">
          <a:extLst>
            <a:ext uri="{FF2B5EF4-FFF2-40B4-BE49-F238E27FC236}">
              <a16:creationId xmlns:a16="http://schemas.microsoft.com/office/drawing/2014/main" id="{DB8F6C8E-B718-4D8D-92F7-57B3068069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898" name="Text Box 73">
          <a:extLst>
            <a:ext uri="{FF2B5EF4-FFF2-40B4-BE49-F238E27FC236}">
              <a16:creationId xmlns:a16="http://schemas.microsoft.com/office/drawing/2014/main" id="{062EF0E0-FA61-4FD9-9C3F-1B976352150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510BEB90-63E9-4BEB-8B43-22DF24A0145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900" name="Text Box 43">
          <a:extLst>
            <a:ext uri="{FF2B5EF4-FFF2-40B4-BE49-F238E27FC236}">
              <a16:creationId xmlns:a16="http://schemas.microsoft.com/office/drawing/2014/main" id="{8701C233-7127-4B8A-A089-5258F9BC5CF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A4F09D42-FBAE-4ECF-B9F7-C39B5A3B81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902" name="Text Box 43">
          <a:extLst>
            <a:ext uri="{FF2B5EF4-FFF2-40B4-BE49-F238E27FC236}">
              <a16:creationId xmlns:a16="http://schemas.microsoft.com/office/drawing/2014/main" id="{DB7AD19D-25CF-4708-B423-2930BB13E4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903" name="Text Box 68">
          <a:extLst>
            <a:ext uri="{FF2B5EF4-FFF2-40B4-BE49-F238E27FC236}">
              <a16:creationId xmlns:a16="http://schemas.microsoft.com/office/drawing/2014/main" id="{91674270-9AC0-4F42-AD9E-46FB08B055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904" name="Text Box 69">
          <a:extLst>
            <a:ext uri="{FF2B5EF4-FFF2-40B4-BE49-F238E27FC236}">
              <a16:creationId xmlns:a16="http://schemas.microsoft.com/office/drawing/2014/main" id="{205DDE1B-F2CE-4530-8885-CF378E2FB2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905" name="Text Box 70">
          <a:extLst>
            <a:ext uri="{FF2B5EF4-FFF2-40B4-BE49-F238E27FC236}">
              <a16:creationId xmlns:a16="http://schemas.microsoft.com/office/drawing/2014/main" id="{17F7D446-9046-49EF-8EE8-35495D0ED6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906" name="Text Box 71">
          <a:extLst>
            <a:ext uri="{FF2B5EF4-FFF2-40B4-BE49-F238E27FC236}">
              <a16:creationId xmlns:a16="http://schemas.microsoft.com/office/drawing/2014/main" id="{7492B0CB-130E-472D-8930-508C9D64800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907" name="Text Box 72">
          <a:extLst>
            <a:ext uri="{FF2B5EF4-FFF2-40B4-BE49-F238E27FC236}">
              <a16:creationId xmlns:a16="http://schemas.microsoft.com/office/drawing/2014/main" id="{FF706B0C-99BA-4899-B491-96E988A67FA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908" name="Text Box 73">
          <a:extLst>
            <a:ext uri="{FF2B5EF4-FFF2-40B4-BE49-F238E27FC236}">
              <a16:creationId xmlns:a16="http://schemas.microsoft.com/office/drawing/2014/main" id="{A8D13C1A-E198-4DBE-AD60-55E316C932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909" name="Text Box 46">
          <a:extLst>
            <a:ext uri="{FF2B5EF4-FFF2-40B4-BE49-F238E27FC236}">
              <a16:creationId xmlns:a16="http://schemas.microsoft.com/office/drawing/2014/main" id="{15BC405F-2D46-4693-9AD1-2A814AEA9E8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910" name="Text Box 43">
          <a:extLst>
            <a:ext uri="{FF2B5EF4-FFF2-40B4-BE49-F238E27FC236}">
              <a16:creationId xmlns:a16="http://schemas.microsoft.com/office/drawing/2014/main" id="{6DE7AD17-CA15-48C0-BC73-0F921161C41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911" name="Text Box 46">
          <a:extLst>
            <a:ext uri="{FF2B5EF4-FFF2-40B4-BE49-F238E27FC236}">
              <a16:creationId xmlns:a16="http://schemas.microsoft.com/office/drawing/2014/main" id="{DBF644CC-6AF0-4FC3-8301-0859612A8B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912" name="Text Box 43">
          <a:extLst>
            <a:ext uri="{FF2B5EF4-FFF2-40B4-BE49-F238E27FC236}">
              <a16:creationId xmlns:a16="http://schemas.microsoft.com/office/drawing/2014/main" id="{FAC66168-D4F6-442D-A7EB-77C75FCCED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13" name="Text Box 68">
          <a:extLst>
            <a:ext uri="{FF2B5EF4-FFF2-40B4-BE49-F238E27FC236}">
              <a16:creationId xmlns:a16="http://schemas.microsoft.com/office/drawing/2014/main" id="{A40C0F07-8CE4-4546-AC45-B366A54F729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14" name="Text Box 69">
          <a:extLst>
            <a:ext uri="{FF2B5EF4-FFF2-40B4-BE49-F238E27FC236}">
              <a16:creationId xmlns:a16="http://schemas.microsoft.com/office/drawing/2014/main" id="{3BA0B2FD-AEFA-46FB-8A57-10270C674D9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15" name="Text Box 70">
          <a:extLst>
            <a:ext uri="{FF2B5EF4-FFF2-40B4-BE49-F238E27FC236}">
              <a16:creationId xmlns:a16="http://schemas.microsoft.com/office/drawing/2014/main" id="{055B2CF6-CA5B-431F-8B3A-697912F7C75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16" name="Text Box 71">
          <a:extLst>
            <a:ext uri="{FF2B5EF4-FFF2-40B4-BE49-F238E27FC236}">
              <a16:creationId xmlns:a16="http://schemas.microsoft.com/office/drawing/2014/main" id="{18A4B409-D681-4B8B-8BC5-578817449B9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17" name="Text Box 72">
          <a:extLst>
            <a:ext uri="{FF2B5EF4-FFF2-40B4-BE49-F238E27FC236}">
              <a16:creationId xmlns:a16="http://schemas.microsoft.com/office/drawing/2014/main" id="{C68A7F9E-7614-4D45-BF48-D20528BA6B7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18" name="Text Box 73">
          <a:extLst>
            <a:ext uri="{FF2B5EF4-FFF2-40B4-BE49-F238E27FC236}">
              <a16:creationId xmlns:a16="http://schemas.microsoft.com/office/drawing/2014/main" id="{F514C57E-1AD0-49FF-BC10-DA0EEF1AC56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4D4A412A-EC2E-4705-ACCB-BFA60B5DA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20" name="Text Box 43">
          <a:extLst>
            <a:ext uri="{FF2B5EF4-FFF2-40B4-BE49-F238E27FC236}">
              <a16:creationId xmlns:a16="http://schemas.microsoft.com/office/drawing/2014/main" id="{59125727-7F6F-4CDD-90F4-CBBF8EB06C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1D7C8772-5AFD-41FF-9BFD-09AFC7F1E6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22" name="Text Box 43">
          <a:extLst>
            <a:ext uri="{FF2B5EF4-FFF2-40B4-BE49-F238E27FC236}">
              <a16:creationId xmlns:a16="http://schemas.microsoft.com/office/drawing/2014/main" id="{2E8FFC35-64FD-40F0-97D0-556B6BFFA5A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23" name="Text Box 65">
          <a:extLst>
            <a:ext uri="{FF2B5EF4-FFF2-40B4-BE49-F238E27FC236}">
              <a16:creationId xmlns:a16="http://schemas.microsoft.com/office/drawing/2014/main" id="{53C1C1F8-357F-4504-995A-575777E5BD9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24" name="Text Box 91">
          <a:extLst>
            <a:ext uri="{FF2B5EF4-FFF2-40B4-BE49-F238E27FC236}">
              <a16:creationId xmlns:a16="http://schemas.microsoft.com/office/drawing/2014/main" id="{2E60934B-84CD-40AD-A391-D2526D4AF39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25" name="Text Box 65">
          <a:extLst>
            <a:ext uri="{FF2B5EF4-FFF2-40B4-BE49-F238E27FC236}">
              <a16:creationId xmlns:a16="http://schemas.microsoft.com/office/drawing/2014/main" id="{A0BE624D-9C15-4DC9-8682-5E7BFD497B6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26" name="Text Box 91">
          <a:extLst>
            <a:ext uri="{FF2B5EF4-FFF2-40B4-BE49-F238E27FC236}">
              <a16:creationId xmlns:a16="http://schemas.microsoft.com/office/drawing/2014/main" id="{6266E353-F302-4A36-99AF-63E4F372B2A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27" name="Text Box 68">
          <a:extLst>
            <a:ext uri="{FF2B5EF4-FFF2-40B4-BE49-F238E27FC236}">
              <a16:creationId xmlns:a16="http://schemas.microsoft.com/office/drawing/2014/main" id="{C8AA84BE-7E65-4247-B7C7-D09B180FE12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28" name="Text Box 69">
          <a:extLst>
            <a:ext uri="{FF2B5EF4-FFF2-40B4-BE49-F238E27FC236}">
              <a16:creationId xmlns:a16="http://schemas.microsoft.com/office/drawing/2014/main" id="{A566C1A6-4E06-49D2-A3E7-B49DC141D5C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29" name="Text Box 70">
          <a:extLst>
            <a:ext uri="{FF2B5EF4-FFF2-40B4-BE49-F238E27FC236}">
              <a16:creationId xmlns:a16="http://schemas.microsoft.com/office/drawing/2014/main" id="{B607B48B-2BB6-4883-BB03-5552133BEB6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30" name="Text Box 71">
          <a:extLst>
            <a:ext uri="{FF2B5EF4-FFF2-40B4-BE49-F238E27FC236}">
              <a16:creationId xmlns:a16="http://schemas.microsoft.com/office/drawing/2014/main" id="{B5D3EA78-DF77-430E-A605-111093D22BF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31" name="Text Box 72">
          <a:extLst>
            <a:ext uri="{FF2B5EF4-FFF2-40B4-BE49-F238E27FC236}">
              <a16:creationId xmlns:a16="http://schemas.microsoft.com/office/drawing/2014/main" id="{D2911015-E741-4997-9EA0-96086815B0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32" name="Text Box 73">
          <a:extLst>
            <a:ext uri="{FF2B5EF4-FFF2-40B4-BE49-F238E27FC236}">
              <a16:creationId xmlns:a16="http://schemas.microsoft.com/office/drawing/2014/main" id="{9A9A7DCC-1897-4B9F-AF79-5DE5F542D2E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33" name="Text Box 46">
          <a:extLst>
            <a:ext uri="{FF2B5EF4-FFF2-40B4-BE49-F238E27FC236}">
              <a16:creationId xmlns:a16="http://schemas.microsoft.com/office/drawing/2014/main" id="{D374B17D-589F-44DC-8075-1A04B57B71D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34" name="Text Box 43">
          <a:extLst>
            <a:ext uri="{FF2B5EF4-FFF2-40B4-BE49-F238E27FC236}">
              <a16:creationId xmlns:a16="http://schemas.microsoft.com/office/drawing/2014/main" id="{4FFC0978-35A5-4427-AEF4-C658A490964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35" name="Text Box 46">
          <a:extLst>
            <a:ext uri="{FF2B5EF4-FFF2-40B4-BE49-F238E27FC236}">
              <a16:creationId xmlns:a16="http://schemas.microsoft.com/office/drawing/2014/main" id="{DF889678-00F0-4C54-98BE-020A605C27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36" name="Text Box 43">
          <a:extLst>
            <a:ext uri="{FF2B5EF4-FFF2-40B4-BE49-F238E27FC236}">
              <a16:creationId xmlns:a16="http://schemas.microsoft.com/office/drawing/2014/main" id="{59E4D053-C506-40AC-9ABA-F9C250C97A9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37" name="Text Box 68">
          <a:extLst>
            <a:ext uri="{FF2B5EF4-FFF2-40B4-BE49-F238E27FC236}">
              <a16:creationId xmlns:a16="http://schemas.microsoft.com/office/drawing/2014/main" id="{25D2DFA2-F0D1-49E0-8E23-5ADDEB532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38" name="Text Box 69">
          <a:extLst>
            <a:ext uri="{FF2B5EF4-FFF2-40B4-BE49-F238E27FC236}">
              <a16:creationId xmlns:a16="http://schemas.microsoft.com/office/drawing/2014/main" id="{75817B55-10AB-4B97-9DE6-5D91BE4052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39" name="Text Box 70">
          <a:extLst>
            <a:ext uri="{FF2B5EF4-FFF2-40B4-BE49-F238E27FC236}">
              <a16:creationId xmlns:a16="http://schemas.microsoft.com/office/drawing/2014/main" id="{0194EC3B-0601-4C34-B26B-14E2AD7C0B5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40" name="Text Box 71">
          <a:extLst>
            <a:ext uri="{FF2B5EF4-FFF2-40B4-BE49-F238E27FC236}">
              <a16:creationId xmlns:a16="http://schemas.microsoft.com/office/drawing/2014/main" id="{86AFEE4C-27B3-417C-B99D-E520D6CC3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41" name="Text Box 72">
          <a:extLst>
            <a:ext uri="{FF2B5EF4-FFF2-40B4-BE49-F238E27FC236}">
              <a16:creationId xmlns:a16="http://schemas.microsoft.com/office/drawing/2014/main" id="{534339AA-5686-4947-A01F-687AD31AA9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42" name="Text Box 73">
          <a:extLst>
            <a:ext uri="{FF2B5EF4-FFF2-40B4-BE49-F238E27FC236}">
              <a16:creationId xmlns:a16="http://schemas.microsoft.com/office/drawing/2014/main" id="{195161D7-22A9-41F6-9BAC-215F027AD9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AAC5AC39-1205-4918-A732-FC7DE67473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44" name="Text Box 43">
          <a:extLst>
            <a:ext uri="{FF2B5EF4-FFF2-40B4-BE49-F238E27FC236}">
              <a16:creationId xmlns:a16="http://schemas.microsoft.com/office/drawing/2014/main" id="{F4DEF8AC-CFCA-46D3-AF5C-DD2998A3F0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45" name="Text Box 46">
          <a:extLst>
            <a:ext uri="{FF2B5EF4-FFF2-40B4-BE49-F238E27FC236}">
              <a16:creationId xmlns:a16="http://schemas.microsoft.com/office/drawing/2014/main" id="{5E8F2FDB-EE65-4976-BD46-52704F040B6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46" name="Text Box 43">
          <a:extLst>
            <a:ext uri="{FF2B5EF4-FFF2-40B4-BE49-F238E27FC236}">
              <a16:creationId xmlns:a16="http://schemas.microsoft.com/office/drawing/2014/main" id="{28C1FAA9-60C1-47C5-A1EB-A64021D8495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47" name="Text Box 68">
          <a:extLst>
            <a:ext uri="{FF2B5EF4-FFF2-40B4-BE49-F238E27FC236}">
              <a16:creationId xmlns:a16="http://schemas.microsoft.com/office/drawing/2014/main" id="{A380A25B-8B5D-46AF-9B18-46D3BA555A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48" name="Text Box 69">
          <a:extLst>
            <a:ext uri="{FF2B5EF4-FFF2-40B4-BE49-F238E27FC236}">
              <a16:creationId xmlns:a16="http://schemas.microsoft.com/office/drawing/2014/main" id="{1FC4B95F-4CCE-4A59-8266-D8D920D08B5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49" name="Text Box 70">
          <a:extLst>
            <a:ext uri="{FF2B5EF4-FFF2-40B4-BE49-F238E27FC236}">
              <a16:creationId xmlns:a16="http://schemas.microsoft.com/office/drawing/2014/main" id="{13FBC34A-E64F-4589-A957-282881AC7A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50" name="Text Box 71">
          <a:extLst>
            <a:ext uri="{FF2B5EF4-FFF2-40B4-BE49-F238E27FC236}">
              <a16:creationId xmlns:a16="http://schemas.microsoft.com/office/drawing/2014/main" id="{514E42AD-BE9F-439E-BCF0-6085783D4F7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51" name="Text Box 72">
          <a:extLst>
            <a:ext uri="{FF2B5EF4-FFF2-40B4-BE49-F238E27FC236}">
              <a16:creationId xmlns:a16="http://schemas.microsoft.com/office/drawing/2014/main" id="{C07A5274-2074-492A-A22A-9C5AB4F3D8A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52" name="Text Box 73">
          <a:extLst>
            <a:ext uri="{FF2B5EF4-FFF2-40B4-BE49-F238E27FC236}">
              <a16:creationId xmlns:a16="http://schemas.microsoft.com/office/drawing/2014/main" id="{DC782C8F-DF7B-4355-BFBE-1FF0E2819F4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53" name="Text Box 46">
          <a:extLst>
            <a:ext uri="{FF2B5EF4-FFF2-40B4-BE49-F238E27FC236}">
              <a16:creationId xmlns:a16="http://schemas.microsoft.com/office/drawing/2014/main" id="{EA266E1D-8E7D-4149-84EB-32C389A2F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54" name="Text Box 43">
          <a:extLst>
            <a:ext uri="{FF2B5EF4-FFF2-40B4-BE49-F238E27FC236}">
              <a16:creationId xmlns:a16="http://schemas.microsoft.com/office/drawing/2014/main" id="{3BAAB14E-1F19-4BCB-ACF7-CCE40C92905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4D7C86E6-806F-4EED-A72C-5106BBFB5D8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56" name="Text Box 43">
          <a:extLst>
            <a:ext uri="{FF2B5EF4-FFF2-40B4-BE49-F238E27FC236}">
              <a16:creationId xmlns:a16="http://schemas.microsoft.com/office/drawing/2014/main" id="{E83F4335-B3C1-4CA9-9D9C-E49964E4DF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57" name="Text Box 65">
          <a:extLst>
            <a:ext uri="{FF2B5EF4-FFF2-40B4-BE49-F238E27FC236}">
              <a16:creationId xmlns:a16="http://schemas.microsoft.com/office/drawing/2014/main" id="{D4502DEB-C1DD-4716-918D-5437E71C645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58" name="Text Box 91">
          <a:extLst>
            <a:ext uri="{FF2B5EF4-FFF2-40B4-BE49-F238E27FC236}">
              <a16:creationId xmlns:a16="http://schemas.microsoft.com/office/drawing/2014/main" id="{167A5D44-8EF5-4AB3-9FF5-479F4F1B30B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59" name="Text Box 65">
          <a:extLst>
            <a:ext uri="{FF2B5EF4-FFF2-40B4-BE49-F238E27FC236}">
              <a16:creationId xmlns:a16="http://schemas.microsoft.com/office/drawing/2014/main" id="{D78C2F3C-5B7B-46BB-A2C1-35006B1224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60" name="Text Box 91">
          <a:extLst>
            <a:ext uri="{FF2B5EF4-FFF2-40B4-BE49-F238E27FC236}">
              <a16:creationId xmlns:a16="http://schemas.microsoft.com/office/drawing/2014/main" id="{986FBD4A-F673-4E3D-9FE0-BA9F8AE2D1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502C886C-7CB6-48A7-8AE9-52DF4D89D1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E1CC063C-6B49-49A2-9F6E-208597835F3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2A317146-7419-4551-A5A3-8A5E9DE462B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E713E39D-CA9A-4FDC-9CBD-AAEC021054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EF0B94BB-B1E0-4BC4-88B0-B51C701B526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182E9F6D-36DD-4629-86FE-6EDEBFD3E53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6BAAB0D3-1CA9-46A5-BCB8-97097214CF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5948885B-50B2-442D-9BFD-7769A3EC8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3304B215-889D-461E-BE0E-0E0A12B5E94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9D588EEF-BFEE-4F2C-B981-B6FFD7E312B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71" name="Text Box 68">
          <a:extLst>
            <a:ext uri="{FF2B5EF4-FFF2-40B4-BE49-F238E27FC236}">
              <a16:creationId xmlns:a16="http://schemas.microsoft.com/office/drawing/2014/main" id="{5C1A4E74-6A62-45E9-947D-CA407028E48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72" name="Text Box 69">
          <a:extLst>
            <a:ext uri="{FF2B5EF4-FFF2-40B4-BE49-F238E27FC236}">
              <a16:creationId xmlns:a16="http://schemas.microsoft.com/office/drawing/2014/main" id="{859BF6C7-965A-4763-BEE7-925D6662A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73" name="Text Box 70">
          <a:extLst>
            <a:ext uri="{FF2B5EF4-FFF2-40B4-BE49-F238E27FC236}">
              <a16:creationId xmlns:a16="http://schemas.microsoft.com/office/drawing/2014/main" id="{EB25FD2A-913E-4CD1-BACD-F6B6310F114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74" name="Text Box 71">
          <a:extLst>
            <a:ext uri="{FF2B5EF4-FFF2-40B4-BE49-F238E27FC236}">
              <a16:creationId xmlns:a16="http://schemas.microsoft.com/office/drawing/2014/main" id="{D2C3BCEC-0158-4F4D-A5C4-6134753A702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75" name="Text Box 72">
          <a:extLst>
            <a:ext uri="{FF2B5EF4-FFF2-40B4-BE49-F238E27FC236}">
              <a16:creationId xmlns:a16="http://schemas.microsoft.com/office/drawing/2014/main" id="{92FCE677-1F77-40E2-837E-A56D13803EA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76" name="Text Box 73">
          <a:extLst>
            <a:ext uri="{FF2B5EF4-FFF2-40B4-BE49-F238E27FC236}">
              <a16:creationId xmlns:a16="http://schemas.microsoft.com/office/drawing/2014/main" id="{770234FD-8073-4248-BD37-F593A8ED8E8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642D5B81-3836-42F1-8407-30FC9040EB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CE8049F1-40D6-400D-A64B-6D28BC4A44E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19C0BE16-9A83-4C7F-A478-8E35C93EC8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B8DBD1DA-1959-45B3-88AB-0001FEE9851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2F91ADD6-E7A6-46D8-B6B7-F5A27B0448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A2CF2C33-12F1-4AC5-B5B7-888AD9616B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941E7CA5-D782-46FC-8DA3-39118C8EC01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C37B5A01-9797-43B3-B998-AB0E545D9F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5FA7C80F-C8F8-4219-9317-C35347F8B20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54EC497B-37BC-4994-865B-01261897B71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E88C01C9-2A29-4E6C-8F50-36BF406405A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864F4023-E5FE-41CE-A344-F4956872B7F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89" name="Text Box 46">
          <a:extLst>
            <a:ext uri="{FF2B5EF4-FFF2-40B4-BE49-F238E27FC236}">
              <a16:creationId xmlns:a16="http://schemas.microsoft.com/office/drawing/2014/main" id="{4874F7AE-B813-4217-A536-CF8F8AFF3C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90" name="Text Box 43">
          <a:extLst>
            <a:ext uri="{FF2B5EF4-FFF2-40B4-BE49-F238E27FC236}">
              <a16:creationId xmlns:a16="http://schemas.microsoft.com/office/drawing/2014/main" id="{46F72FAF-9204-4E5B-9945-826D0EED87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91" name="Text Box 65">
          <a:extLst>
            <a:ext uri="{FF2B5EF4-FFF2-40B4-BE49-F238E27FC236}">
              <a16:creationId xmlns:a16="http://schemas.microsoft.com/office/drawing/2014/main" id="{AF834399-E3F2-4DF0-A231-0077920F2BC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92" name="Text Box 91">
          <a:extLst>
            <a:ext uri="{FF2B5EF4-FFF2-40B4-BE49-F238E27FC236}">
              <a16:creationId xmlns:a16="http://schemas.microsoft.com/office/drawing/2014/main" id="{B10F6464-2454-4E19-862B-D986E5B42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93" name="Text Box 65">
          <a:extLst>
            <a:ext uri="{FF2B5EF4-FFF2-40B4-BE49-F238E27FC236}">
              <a16:creationId xmlns:a16="http://schemas.microsoft.com/office/drawing/2014/main" id="{687F3305-3976-4676-8534-356D0922A23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994" name="Text Box 91">
          <a:extLst>
            <a:ext uri="{FF2B5EF4-FFF2-40B4-BE49-F238E27FC236}">
              <a16:creationId xmlns:a16="http://schemas.microsoft.com/office/drawing/2014/main" id="{5E91FC89-BB8E-4E6A-A5C1-564C7A05A28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95" name="Text Box 68">
          <a:extLst>
            <a:ext uri="{FF2B5EF4-FFF2-40B4-BE49-F238E27FC236}">
              <a16:creationId xmlns:a16="http://schemas.microsoft.com/office/drawing/2014/main" id="{7A62768C-6A1A-413E-97C4-538AEDFC5D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96" name="Text Box 69">
          <a:extLst>
            <a:ext uri="{FF2B5EF4-FFF2-40B4-BE49-F238E27FC236}">
              <a16:creationId xmlns:a16="http://schemas.microsoft.com/office/drawing/2014/main" id="{94392110-99FE-4E89-9217-C2EAC3941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97" name="Text Box 70">
          <a:extLst>
            <a:ext uri="{FF2B5EF4-FFF2-40B4-BE49-F238E27FC236}">
              <a16:creationId xmlns:a16="http://schemas.microsoft.com/office/drawing/2014/main" id="{E2E65C6C-1621-45A7-B2CA-F4536CA353B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98" name="Text Box 71">
          <a:extLst>
            <a:ext uri="{FF2B5EF4-FFF2-40B4-BE49-F238E27FC236}">
              <a16:creationId xmlns:a16="http://schemas.microsoft.com/office/drawing/2014/main" id="{A289250B-2A54-4A71-AB31-25FA7F137DB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999" name="Text Box 72">
          <a:extLst>
            <a:ext uri="{FF2B5EF4-FFF2-40B4-BE49-F238E27FC236}">
              <a16:creationId xmlns:a16="http://schemas.microsoft.com/office/drawing/2014/main" id="{DBAC149E-ADF1-42A0-881F-29BACBFBC34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00" name="Text Box 73">
          <a:extLst>
            <a:ext uri="{FF2B5EF4-FFF2-40B4-BE49-F238E27FC236}">
              <a16:creationId xmlns:a16="http://schemas.microsoft.com/office/drawing/2014/main" id="{C02B065C-F758-4544-8B01-B2FCCB6B372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01" name="Text Box 46">
          <a:extLst>
            <a:ext uri="{FF2B5EF4-FFF2-40B4-BE49-F238E27FC236}">
              <a16:creationId xmlns:a16="http://schemas.microsoft.com/office/drawing/2014/main" id="{D41111E8-CC2A-40D8-91AF-0B257A50966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02" name="Text Box 43">
          <a:extLst>
            <a:ext uri="{FF2B5EF4-FFF2-40B4-BE49-F238E27FC236}">
              <a16:creationId xmlns:a16="http://schemas.microsoft.com/office/drawing/2014/main" id="{E2E86052-9C64-4F4C-B03D-AA134E104C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760325B2-A156-46B0-88BD-799F86AA76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04" name="Text Box 43">
          <a:extLst>
            <a:ext uri="{FF2B5EF4-FFF2-40B4-BE49-F238E27FC236}">
              <a16:creationId xmlns:a16="http://schemas.microsoft.com/office/drawing/2014/main" id="{DACB525B-C430-45DD-8180-80D5DFB3AC4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05" name="Text Box 68">
          <a:extLst>
            <a:ext uri="{FF2B5EF4-FFF2-40B4-BE49-F238E27FC236}">
              <a16:creationId xmlns:a16="http://schemas.microsoft.com/office/drawing/2014/main" id="{75A08573-C522-4C86-8127-BC757924C3A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06" name="Text Box 69">
          <a:extLst>
            <a:ext uri="{FF2B5EF4-FFF2-40B4-BE49-F238E27FC236}">
              <a16:creationId xmlns:a16="http://schemas.microsoft.com/office/drawing/2014/main" id="{7E64B73C-0779-4551-B12E-C6DE42F6C5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07" name="Text Box 70">
          <a:extLst>
            <a:ext uri="{FF2B5EF4-FFF2-40B4-BE49-F238E27FC236}">
              <a16:creationId xmlns:a16="http://schemas.microsoft.com/office/drawing/2014/main" id="{43C8B462-5376-4A0C-9C9D-B344B03A149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08" name="Text Box 71">
          <a:extLst>
            <a:ext uri="{FF2B5EF4-FFF2-40B4-BE49-F238E27FC236}">
              <a16:creationId xmlns:a16="http://schemas.microsoft.com/office/drawing/2014/main" id="{1EDB3999-59C7-4D4D-9486-61B3C27905E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09" name="Text Box 72">
          <a:extLst>
            <a:ext uri="{FF2B5EF4-FFF2-40B4-BE49-F238E27FC236}">
              <a16:creationId xmlns:a16="http://schemas.microsoft.com/office/drawing/2014/main" id="{320C5325-50E7-409A-B9A6-15351AAF2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10" name="Text Box 73">
          <a:extLst>
            <a:ext uri="{FF2B5EF4-FFF2-40B4-BE49-F238E27FC236}">
              <a16:creationId xmlns:a16="http://schemas.microsoft.com/office/drawing/2014/main" id="{C9C2B701-9F26-4FD1-93E2-A079507E88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356E61FB-812F-462D-8174-CB78EA3DD03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12" name="Text Box 43">
          <a:extLst>
            <a:ext uri="{FF2B5EF4-FFF2-40B4-BE49-F238E27FC236}">
              <a16:creationId xmlns:a16="http://schemas.microsoft.com/office/drawing/2014/main" id="{B0133428-67FB-4EBE-BA83-F92D7AC6C8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13" name="Text Box 46">
          <a:extLst>
            <a:ext uri="{FF2B5EF4-FFF2-40B4-BE49-F238E27FC236}">
              <a16:creationId xmlns:a16="http://schemas.microsoft.com/office/drawing/2014/main" id="{2D21A330-9610-421E-A8A5-DF1D7B5BD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14" name="Text Box 43">
          <a:extLst>
            <a:ext uri="{FF2B5EF4-FFF2-40B4-BE49-F238E27FC236}">
              <a16:creationId xmlns:a16="http://schemas.microsoft.com/office/drawing/2014/main" id="{2782C9CA-5667-4F38-8C45-5FA65A18C6D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015" name="Text Box 68">
          <a:extLst>
            <a:ext uri="{FF2B5EF4-FFF2-40B4-BE49-F238E27FC236}">
              <a16:creationId xmlns:a16="http://schemas.microsoft.com/office/drawing/2014/main" id="{E8990DD7-97D5-46C6-985F-C296988B9FB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016" name="Text Box 69">
          <a:extLst>
            <a:ext uri="{FF2B5EF4-FFF2-40B4-BE49-F238E27FC236}">
              <a16:creationId xmlns:a16="http://schemas.microsoft.com/office/drawing/2014/main" id="{92AD02D0-D008-4C2A-919C-E18C6B76AAD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017" name="Text Box 70">
          <a:extLst>
            <a:ext uri="{FF2B5EF4-FFF2-40B4-BE49-F238E27FC236}">
              <a16:creationId xmlns:a16="http://schemas.microsoft.com/office/drawing/2014/main" id="{F27F0868-B334-48E9-89E0-2298546FE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018" name="Text Box 71">
          <a:extLst>
            <a:ext uri="{FF2B5EF4-FFF2-40B4-BE49-F238E27FC236}">
              <a16:creationId xmlns:a16="http://schemas.microsoft.com/office/drawing/2014/main" id="{4BE7BEEF-4DB1-422A-94CF-08AA92ACA0E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019" name="Text Box 72">
          <a:extLst>
            <a:ext uri="{FF2B5EF4-FFF2-40B4-BE49-F238E27FC236}">
              <a16:creationId xmlns:a16="http://schemas.microsoft.com/office/drawing/2014/main" id="{E71864EE-1A51-4DB0-B5D7-C09AEAD42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020" name="Text Box 73">
          <a:extLst>
            <a:ext uri="{FF2B5EF4-FFF2-40B4-BE49-F238E27FC236}">
              <a16:creationId xmlns:a16="http://schemas.microsoft.com/office/drawing/2014/main" id="{B2D93645-5A65-4A52-9AE9-BAC00630F92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21" name="Text Box 46">
          <a:extLst>
            <a:ext uri="{FF2B5EF4-FFF2-40B4-BE49-F238E27FC236}">
              <a16:creationId xmlns:a16="http://schemas.microsoft.com/office/drawing/2014/main" id="{52145C8C-5E45-41C9-991D-0685DD8BC2E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22" name="Text Box 43">
          <a:extLst>
            <a:ext uri="{FF2B5EF4-FFF2-40B4-BE49-F238E27FC236}">
              <a16:creationId xmlns:a16="http://schemas.microsoft.com/office/drawing/2014/main" id="{D1EAA57C-DF4E-46BA-897A-35F5ED4F8B0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F11925AC-E260-4A81-9A6F-A160F95B78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3AA34DD6-47D7-4199-934A-062480BB924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025" name="Text Box 65">
          <a:extLst>
            <a:ext uri="{FF2B5EF4-FFF2-40B4-BE49-F238E27FC236}">
              <a16:creationId xmlns:a16="http://schemas.microsoft.com/office/drawing/2014/main" id="{E50DB96E-1FC1-4595-9E79-7303C3A88A7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026" name="Text Box 91">
          <a:extLst>
            <a:ext uri="{FF2B5EF4-FFF2-40B4-BE49-F238E27FC236}">
              <a16:creationId xmlns:a16="http://schemas.microsoft.com/office/drawing/2014/main" id="{BFB1A035-ECFA-4DDA-86D7-9680515D2AC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027" name="Text Box 65">
          <a:extLst>
            <a:ext uri="{FF2B5EF4-FFF2-40B4-BE49-F238E27FC236}">
              <a16:creationId xmlns:a16="http://schemas.microsoft.com/office/drawing/2014/main" id="{D43AC044-FBC0-4BB6-BA70-FCC88DF20C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028" name="Text Box 91">
          <a:extLst>
            <a:ext uri="{FF2B5EF4-FFF2-40B4-BE49-F238E27FC236}">
              <a16:creationId xmlns:a16="http://schemas.microsoft.com/office/drawing/2014/main" id="{4FAFAA25-072E-4FF8-B334-35C67F52135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29" name="Text Box 68">
          <a:extLst>
            <a:ext uri="{FF2B5EF4-FFF2-40B4-BE49-F238E27FC236}">
              <a16:creationId xmlns:a16="http://schemas.microsoft.com/office/drawing/2014/main" id="{97FBC3D5-4FCF-4A55-9ECE-75178797631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30" name="Text Box 69">
          <a:extLst>
            <a:ext uri="{FF2B5EF4-FFF2-40B4-BE49-F238E27FC236}">
              <a16:creationId xmlns:a16="http://schemas.microsoft.com/office/drawing/2014/main" id="{3BBAE452-54F1-40EA-97E7-C07ECA978A4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31" name="Text Box 70">
          <a:extLst>
            <a:ext uri="{FF2B5EF4-FFF2-40B4-BE49-F238E27FC236}">
              <a16:creationId xmlns:a16="http://schemas.microsoft.com/office/drawing/2014/main" id="{6EA68166-587E-49C9-9EC4-FD95F81020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32" name="Text Box 71">
          <a:extLst>
            <a:ext uri="{FF2B5EF4-FFF2-40B4-BE49-F238E27FC236}">
              <a16:creationId xmlns:a16="http://schemas.microsoft.com/office/drawing/2014/main" id="{59C37655-46EA-441C-94B9-98AA7B0806C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33" name="Text Box 72">
          <a:extLst>
            <a:ext uri="{FF2B5EF4-FFF2-40B4-BE49-F238E27FC236}">
              <a16:creationId xmlns:a16="http://schemas.microsoft.com/office/drawing/2014/main" id="{C340A297-A8FB-4F47-BF96-66BEC4D20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34" name="Text Box 73">
          <a:extLst>
            <a:ext uri="{FF2B5EF4-FFF2-40B4-BE49-F238E27FC236}">
              <a16:creationId xmlns:a16="http://schemas.microsoft.com/office/drawing/2014/main" id="{9E59641D-A63E-4281-8D7C-39E63B5FBD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25EAF4B7-CA78-48D3-B501-5B32CB6CCC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66E9A0A8-DA97-4FE7-9F04-D3D821FA8E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37" name="Text Box 46">
          <a:extLst>
            <a:ext uri="{FF2B5EF4-FFF2-40B4-BE49-F238E27FC236}">
              <a16:creationId xmlns:a16="http://schemas.microsoft.com/office/drawing/2014/main" id="{AC10CFE8-B584-4F44-9011-D1DE3B4510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38" name="Text Box 43">
          <a:extLst>
            <a:ext uri="{FF2B5EF4-FFF2-40B4-BE49-F238E27FC236}">
              <a16:creationId xmlns:a16="http://schemas.microsoft.com/office/drawing/2014/main" id="{2FDE7531-82A6-4F92-849F-3AB47F9C7E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39" name="Text Box 68">
          <a:extLst>
            <a:ext uri="{FF2B5EF4-FFF2-40B4-BE49-F238E27FC236}">
              <a16:creationId xmlns:a16="http://schemas.microsoft.com/office/drawing/2014/main" id="{09511197-792B-4180-AE1E-146D0139C2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40" name="Text Box 69">
          <a:extLst>
            <a:ext uri="{FF2B5EF4-FFF2-40B4-BE49-F238E27FC236}">
              <a16:creationId xmlns:a16="http://schemas.microsoft.com/office/drawing/2014/main" id="{B131101C-6DA1-4795-851E-95ADF14F4D0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41" name="Text Box 70">
          <a:extLst>
            <a:ext uri="{FF2B5EF4-FFF2-40B4-BE49-F238E27FC236}">
              <a16:creationId xmlns:a16="http://schemas.microsoft.com/office/drawing/2014/main" id="{EE8E86C4-C764-4FE2-8431-C78531D8C8B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42" name="Text Box 71">
          <a:extLst>
            <a:ext uri="{FF2B5EF4-FFF2-40B4-BE49-F238E27FC236}">
              <a16:creationId xmlns:a16="http://schemas.microsoft.com/office/drawing/2014/main" id="{995ADE54-8358-4A09-B410-02E66EECCFC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43" name="Text Box 72">
          <a:extLst>
            <a:ext uri="{FF2B5EF4-FFF2-40B4-BE49-F238E27FC236}">
              <a16:creationId xmlns:a16="http://schemas.microsoft.com/office/drawing/2014/main" id="{D98C7EBD-2761-4AD6-8DF6-2A42C11117B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044" name="Text Box 73">
          <a:extLst>
            <a:ext uri="{FF2B5EF4-FFF2-40B4-BE49-F238E27FC236}">
              <a16:creationId xmlns:a16="http://schemas.microsoft.com/office/drawing/2014/main" id="{1D82BC91-1F9E-483E-8457-3B3D1D73D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ED2421CC-C507-4859-9B12-BEBE36AE4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4DE98493-0F93-47EB-97F2-4149B9FD43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47" name="Text Box 46">
          <a:extLst>
            <a:ext uri="{FF2B5EF4-FFF2-40B4-BE49-F238E27FC236}">
              <a16:creationId xmlns:a16="http://schemas.microsoft.com/office/drawing/2014/main" id="{0DBA8A18-1D1F-47A6-A834-EE4D76D47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id="{3A87044B-DD4D-4320-9C9D-D7DD0A8A0E0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>
      <selection activeCell="J14" sqref="J14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03" t="s">
        <v>195</v>
      </c>
      <c r="C2" s="103"/>
      <c r="D2" s="103"/>
      <c r="E2" s="34"/>
    </row>
    <row r="3" spans="1:5" ht="15" x14ac:dyDescent="0.2">
      <c r="A3" s="35"/>
      <c r="B3" s="34" t="s">
        <v>50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01" t="s">
        <v>81</v>
      </c>
      <c r="D5" s="102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39</v>
      </c>
      <c r="B8" s="40" t="s">
        <v>55</v>
      </c>
      <c r="C8" s="41" t="s">
        <v>56</v>
      </c>
      <c r="D8" s="40" t="s">
        <v>57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51</v>
      </c>
      <c r="C10" s="46" t="s">
        <v>71</v>
      </c>
      <c r="D10" s="47">
        <f>მაღაზია!L129</f>
        <v>0</v>
      </c>
    </row>
    <row r="11" spans="1:5" ht="15.75" x14ac:dyDescent="0.2">
      <c r="A11" s="45">
        <v>2</v>
      </c>
      <c r="B11" s="45" t="s">
        <v>53</v>
      </c>
      <c r="C11" s="46" t="s">
        <v>106</v>
      </c>
      <c r="D11" s="47">
        <f>ეზო!L83</f>
        <v>0</v>
      </c>
    </row>
    <row r="12" spans="1:5" ht="15.75" x14ac:dyDescent="0.2">
      <c r="A12" s="45">
        <v>3</v>
      </c>
      <c r="B12" s="45" t="s">
        <v>54</v>
      </c>
      <c r="C12" s="46" t="s">
        <v>107</v>
      </c>
      <c r="D12" s="47">
        <f>'წყალსადენ კანალიზაცია'!L83</f>
        <v>0</v>
      </c>
    </row>
    <row r="13" spans="1:5" ht="15.75" x14ac:dyDescent="0.2">
      <c r="A13" s="45">
        <v>4</v>
      </c>
      <c r="B13" s="45" t="s">
        <v>80</v>
      </c>
      <c r="C13" s="46" t="s">
        <v>52</v>
      </c>
      <c r="D13" s="47">
        <f>ელ.ქსელი!L68</f>
        <v>0</v>
      </c>
    </row>
    <row r="14" spans="1:5" ht="15.75" x14ac:dyDescent="0.2">
      <c r="A14" s="48"/>
      <c r="B14" s="49"/>
      <c r="C14" s="50" t="s">
        <v>67</v>
      </c>
      <c r="D14" s="51">
        <f>SUM(D10:D13)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49"/>
  <sheetViews>
    <sheetView topLeftCell="A7" workbookViewId="0">
      <selection activeCell="F20" sqref="F20:L118"/>
    </sheetView>
  </sheetViews>
  <sheetFormatPr defaultRowHeight="15" x14ac:dyDescent="0.25"/>
  <cols>
    <col min="1" max="1" width="4" style="9" customWidth="1"/>
    <col min="2" max="2" width="57.42578125" style="10" customWidth="1"/>
    <col min="3" max="3" width="9.140625" style="55"/>
    <col min="4" max="4" width="10.42578125" style="55" customWidth="1"/>
    <col min="5" max="6" width="9.140625" style="55"/>
    <col min="7" max="7" width="9.42578125" style="55" bestFit="1" customWidth="1"/>
    <col min="8" max="11" width="9.140625" style="55"/>
    <col min="12" max="12" width="18.42578125" style="55" customWidth="1"/>
    <col min="13" max="16384" width="9.140625" style="9"/>
  </cols>
  <sheetData>
    <row r="2" spans="1:12" ht="63.75" customHeight="1" x14ac:dyDescent="0.25">
      <c r="B2" s="121" t="s">
        <v>195</v>
      </c>
      <c r="C2" s="121"/>
      <c r="D2" s="121"/>
    </row>
    <row r="4" spans="1:12" x14ac:dyDescent="0.25">
      <c r="D4" s="122" t="s">
        <v>12</v>
      </c>
      <c r="E4" s="122"/>
      <c r="F4" s="122"/>
    </row>
    <row r="6" spans="1:12" ht="50.25" customHeight="1" x14ac:dyDescent="0.25">
      <c r="A6" s="110" t="s">
        <v>9</v>
      </c>
      <c r="B6" s="106" t="s">
        <v>0</v>
      </c>
      <c r="C6" s="106" t="s">
        <v>1</v>
      </c>
      <c r="D6" s="108" t="s">
        <v>2</v>
      </c>
      <c r="E6" s="109"/>
      <c r="F6" s="108" t="s">
        <v>5</v>
      </c>
      <c r="G6" s="109"/>
      <c r="H6" s="108" t="s">
        <v>8</v>
      </c>
      <c r="I6" s="109"/>
      <c r="J6" s="104" t="s">
        <v>10</v>
      </c>
      <c r="K6" s="105"/>
      <c r="L6" s="106" t="s">
        <v>7</v>
      </c>
    </row>
    <row r="7" spans="1:12" ht="80.25" customHeight="1" x14ac:dyDescent="0.25">
      <c r="A7" s="110"/>
      <c r="B7" s="107"/>
      <c r="C7" s="10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07"/>
    </row>
    <row r="8" spans="1:12" x14ac:dyDescent="0.2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</row>
    <row r="9" spans="1:12" x14ac:dyDescent="0.25">
      <c r="A9" s="112" t="s">
        <v>11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2" x14ac:dyDescent="0.25">
      <c r="A10" s="115">
        <v>1</v>
      </c>
      <c r="B10" s="56" t="s">
        <v>164</v>
      </c>
      <c r="C10" s="57" t="s">
        <v>20</v>
      </c>
      <c r="D10" s="58"/>
      <c r="E10" s="58">
        <v>5.5</v>
      </c>
      <c r="F10" s="59"/>
      <c r="G10" s="59"/>
      <c r="H10" s="59"/>
      <c r="I10" s="59"/>
      <c r="J10" s="59"/>
      <c r="K10" s="59"/>
      <c r="L10" s="59"/>
    </row>
    <row r="11" spans="1:12" x14ac:dyDescent="0.25">
      <c r="A11" s="116"/>
      <c r="B11" s="60" t="s">
        <v>15</v>
      </c>
      <c r="C11" s="53" t="s">
        <v>16</v>
      </c>
      <c r="D11" s="2">
        <v>1</v>
      </c>
      <c r="E11" s="2">
        <f>E10*D11</f>
        <v>5.5</v>
      </c>
      <c r="F11" s="61"/>
      <c r="G11" s="61"/>
      <c r="H11" s="61"/>
      <c r="I11" s="61"/>
      <c r="J11" s="61"/>
      <c r="K11" s="61"/>
      <c r="L11" s="61"/>
    </row>
    <row r="12" spans="1:12" x14ac:dyDescent="0.25">
      <c r="A12" s="115">
        <v>2</v>
      </c>
      <c r="B12" s="56" t="s">
        <v>133</v>
      </c>
      <c r="C12" s="57" t="s">
        <v>20</v>
      </c>
      <c r="D12" s="58"/>
      <c r="E12" s="58">
        <v>16.600000000000001</v>
      </c>
      <c r="F12" s="59"/>
      <c r="G12" s="59"/>
      <c r="H12" s="59"/>
      <c r="I12" s="59"/>
      <c r="J12" s="59"/>
      <c r="K12" s="59"/>
      <c r="L12" s="59"/>
    </row>
    <row r="13" spans="1:12" x14ac:dyDescent="0.25">
      <c r="A13" s="116"/>
      <c r="B13" s="60" t="s">
        <v>15</v>
      </c>
      <c r="C13" s="53" t="s">
        <v>16</v>
      </c>
      <c r="D13" s="2">
        <v>1</v>
      </c>
      <c r="E13" s="2">
        <f>E12*D13</f>
        <v>16.600000000000001</v>
      </c>
      <c r="F13" s="61"/>
      <c r="G13" s="61"/>
      <c r="H13" s="61"/>
      <c r="I13" s="61"/>
      <c r="J13" s="61"/>
      <c r="K13" s="61"/>
      <c r="L13" s="61"/>
    </row>
    <row r="14" spans="1:12" ht="25.5" x14ac:dyDescent="0.25">
      <c r="A14" s="115">
        <v>3</v>
      </c>
      <c r="B14" s="56" t="s">
        <v>132</v>
      </c>
      <c r="C14" s="57" t="s">
        <v>13</v>
      </c>
      <c r="D14" s="58"/>
      <c r="E14" s="58">
        <v>20</v>
      </c>
      <c r="F14" s="59"/>
      <c r="G14" s="59"/>
      <c r="H14" s="59"/>
      <c r="I14" s="59"/>
      <c r="J14" s="59"/>
      <c r="K14" s="59"/>
      <c r="L14" s="59"/>
    </row>
    <row r="15" spans="1:12" x14ac:dyDescent="0.25">
      <c r="A15" s="116"/>
      <c r="B15" s="60" t="s">
        <v>15</v>
      </c>
      <c r="C15" s="53" t="s">
        <v>16</v>
      </c>
      <c r="D15" s="2">
        <v>1</v>
      </c>
      <c r="E15" s="2">
        <f>E14*D15</f>
        <v>20</v>
      </c>
      <c r="F15" s="61"/>
      <c r="G15" s="61"/>
      <c r="H15" s="61"/>
      <c r="I15" s="61"/>
      <c r="J15" s="61"/>
      <c r="K15" s="61"/>
      <c r="L15" s="61"/>
    </row>
    <row r="16" spans="1:12" ht="25.5" x14ac:dyDescent="0.25">
      <c r="A16" s="117">
        <v>4</v>
      </c>
      <c r="B16" s="56" t="s">
        <v>37</v>
      </c>
      <c r="C16" s="57" t="s">
        <v>14</v>
      </c>
      <c r="D16" s="58"/>
      <c r="E16" s="58">
        <v>6.72</v>
      </c>
      <c r="F16" s="59"/>
      <c r="G16" s="59"/>
      <c r="H16" s="59"/>
      <c r="I16" s="59"/>
      <c r="J16" s="59"/>
      <c r="K16" s="59"/>
      <c r="L16" s="59"/>
    </row>
    <row r="17" spans="1:12" x14ac:dyDescent="0.25">
      <c r="A17" s="118"/>
      <c r="B17" s="60" t="s">
        <v>15</v>
      </c>
      <c r="C17" s="53" t="s">
        <v>16</v>
      </c>
      <c r="D17" s="2">
        <v>1</v>
      </c>
      <c r="E17" s="2">
        <f>E16*D17</f>
        <v>6.72</v>
      </c>
      <c r="F17" s="61"/>
      <c r="G17" s="61"/>
      <c r="H17" s="61"/>
      <c r="I17" s="61"/>
      <c r="J17" s="61"/>
      <c r="K17" s="61"/>
      <c r="L17" s="61"/>
    </row>
    <row r="18" spans="1:12" x14ac:dyDescent="0.25">
      <c r="A18" s="118"/>
      <c r="B18" s="60" t="s">
        <v>38</v>
      </c>
      <c r="C18" s="53" t="s">
        <v>22</v>
      </c>
      <c r="D18" s="2">
        <v>1.75</v>
      </c>
      <c r="E18" s="2">
        <f>E16*D18</f>
        <v>11.76</v>
      </c>
      <c r="F18" s="61"/>
      <c r="G18" s="61"/>
      <c r="H18" s="61"/>
      <c r="I18" s="61"/>
      <c r="J18" s="61"/>
      <c r="K18" s="61"/>
      <c r="L18" s="61"/>
    </row>
    <row r="19" spans="1:12" x14ac:dyDescent="0.25">
      <c r="A19" s="111" t="s">
        <v>196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25">
      <c r="A20" s="115">
        <v>1</v>
      </c>
      <c r="B20" s="56" t="s">
        <v>141</v>
      </c>
      <c r="C20" s="58" t="s">
        <v>13</v>
      </c>
      <c r="D20" s="58"/>
      <c r="E20" s="58">
        <v>15.3</v>
      </c>
      <c r="F20" s="59"/>
      <c r="G20" s="59"/>
      <c r="H20" s="59"/>
      <c r="I20" s="59"/>
      <c r="J20" s="59"/>
      <c r="K20" s="59"/>
      <c r="L20" s="59"/>
    </row>
    <row r="21" spans="1:12" x14ac:dyDescent="0.25">
      <c r="A21" s="119"/>
      <c r="B21" s="60" t="s">
        <v>15</v>
      </c>
      <c r="C21" s="2" t="s">
        <v>16</v>
      </c>
      <c r="D21" s="2">
        <v>1</v>
      </c>
      <c r="E21" s="2">
        <f>E20*D21</f>
        <v>15.3</v>
      </c>
      <c r="F21" s="61"/>
      <c r="G21" s="61"/>
      <c r="H21" s="61"/>
      <c r="I21" s="61"/>
      <c r="J21" s="61"/>
      <c r="K21" s="61"/>
      <c r="L21" s="61"/>
    </row>
    <row r="22" spans="1:12" x14ac:dyDescent="0.25">
      <c r="A22" s="119"/>
      <c r="B22" s="60" t="s">
        <v>134</v>
      </c>
      <c r="C22" s="2" t="s">
        <v>21</v>
      </c>
      <c r="D22" s="2">
        <v>12.5</v>
      </c>
      <c r="E22" s="2">
        <f>E20*D22</f>
        <v>191.25</v>
      </c>
      <c r="F22" s="61"/>
      <c r="G22" s="61"/>
      <c r="H22" s="61"/>
      <c r="I22" s="61"/>
      <c r="J22" s="61"/>
      <c r="K22" s="61"/>
      <c r="L22" s="61"/>
    </row>
    <row r="23" spans="1:12" x14ac:dyDescent="0.25">
      <c r="A23" s="119"/>
      <c r="B23" s="60" t="s">
        <v>24</v>
      </c>
      <c r="C23" s="2" t="s">
        <v>14</v>
      </c>
      <c r="D23" s="2">
        <v>0.11</v>
      </c>
      <c r="E23" s="2">
        <f>E20*D23</f>
        <v>1.6830000000000001</v>
      </c>
      <c r="F23" s="61"/>
      <c r="G23" s="61"/>
      <c r="H23" s="61"/>
      <c r="I23" s="61"/>
      <c r="J23" s="61"/>
      <c r="K23" s="61"/>
      <c r="L23" s="61"/>
    </row>
    <row r="24" spans="1:12" x14ac:dyDescent="0.25">
      <c r="A24" s="116"/>
      <c r="B24" s="60" t="s">
        <v>17</v>
      </c>
      <c r="C24" s="2" t="s">
        <v>16</v>
      </c>
      <c r="D24" s="2">
        <v>0.2</v>
      </c>
      <c r="E24" s="2">
        <f>E20*D24</f>
        <v>3.0600000000000005</v>
      </c>
      <c r="F24" s="61"/>
      <c r="G24" s="61"/>
      <c r="H24" s="61"/>
      <c r="I24" s="61"/>
      <c r="J24" s="61"/>
      <c r="K24" s="61"/>
      <c r="L24" s="61"/>
    </row>
    <row r="25" spans="1:12" x14ac:dyDescent="0.25">
      <c r="A25" s="115">
        <v>2</v>
      </c>
      <c r="B25" s="56" t="s">
        <v>168</v>
      </c>
      <c r="C25" s="58" t="s">
        <v>13</v>
      </c>
      <c r="D25" s="58"/>
      <c r="E25" s="58">
        <v>11.5</v>
      </c>
      <c r="F25" s="59"/>
      <c r="G25" s="59"/>
      <c r="H25" s="59"/>
      <c r="I25" s="59"/>
      <c r="J25" s="59"/>
      <c r="K25" s="59"/>
      <c r="L25" s="59"/>
    </row>
    <row r="26" spans="1:12" x14ac:dyDescent="0.25">
      <c r="A26" s="119"/>
      <c r="B26" s="60" t="s">
        <v>15</v>
      </c>
      <c r="C26" s="2" t="s">
        <v>16</v>
      </c>
      <c r="D26" s="2">
        <v>1</v>
      </c>
      <c r="E26" s="2">
        <f>E25*D26</f>
        <v>11.5</v>
      </c>
      <c r="F26" s="61"/>
      <c r="G26" s="61"/>
      <c r="H26" s="61"/>
      <c r="I26" s="61"/>
      <c r="J26" s="61"/>
      <c r="K26" s="61"/>
      <c r="L26" s="61"/>
    </row>
    <row r="27" spans="1:12" x14ac:dyDescent="0.25">
      <c r="A27" s="119"/>
      <c r="B27" s="60" t="s">
        <v>142</v>
      </c>
      <c r="C27" s="2" t="s">
        <v>21</v>
      </c>
      <c r="D27" s="2">
        <v>12.5</v>
      </c>
      <c r="E27" s="2">
        <f>E25*D27</f>
        <v>143.75</v>
      </c>
      <c r="F27" s="61"/>
      <c r="G27" s="61"/>
      <c r="H27" s="61"/>
      <c r="I27" s="61"/>
      <c r="J27" s="61"/>
      <c r="K27" s="61"/>
      <c r="L27" s="61"/>
    </row>
    <row r="28" spans="1:12" x14ac:dyDescent="0.25">
      <c r="A28" s="119"/>
      <c r="B28" s="60" t="s">
        <v>24</v>
      </c>
      <c r="C28" s="2" t="s">
        <v>14</v>
      </c>
      <c r="D28" s="2">
        <v>0.11</v>
      </c>
      <c r="E28" s="2">
        <f>E25*D28</f>
        <v>1.2649999999999999</v>
      </c>
      <c r="F28" s="61"/>
      <c r="G28" s="61"/>
      <c r="H28" s="61"/>
      <c r="I28" s="61"/>
      <c r="J28" s="61"/>
      <c r="K28" s="61"/>
      <c r="L28" s="61"/>
    </row>
    <row r="29" spans="1:12" x14ac:dyDescent="0.25">
      <c r="A29" s="116"/>
      <c r="B29" s="60" t="s">
        <v>17</v>
      </c>
      <c r="C29" s="2" t="s">
        <v>16</v>
      </c>
      <c r="D29" s="2">
        <v>0.2</v>
      </c>
      <c r="E29" s="2">
        <f>E25*D29</f>
        <v>2.3000000000000003</v>
      </c>
      <c r="F29" s="61"/>
      <c r="G29" s="61"/>
      <c r="H29" s="61"/>
      <c r="I29" s="61"/>
      <c r="J29" s="61"/>
      <c r="K29" s="61"/>
      <c r="L29" s="61"/>
    </row>
    <row r="30" spans="1:12" x14ac:dyDescent="0.25">
      <c r="A30" s="120">
        <v>3</v>
      </c>
      <c r="B30" s="56" t="s">
        <v>169</v>
      </c>
      <c r="C30" s="58" t="s">
        <v>13</v>
      </c>
      <c r="D30" s="58"/>
      <c r="E30" s="58">
        <v>61.8</v>
      </c>
      <c r="F30" s="59"/>
      <c r="G30" s="59"/>
      <c r="H30" s="59"/>
      <c r="I30" s="59"/>
      <c r="J30" s="59"/>
      <c r="K30" s="59"/>
      <c r="L30" s="59"/>
    </row>
    <row r="31" spans="1:12" x14ac:dyDescent="0.25">
      <c r="A31" s="120"/>
      <c r="B31" s="60" t="s">
        <v>15</v>
      </c>
      <c r="C31" s="2" t="s">
        <v>16</v>
      </c>
      <c r="D31" s="2">
        <v>1</v>
      </c>
      <c r="E31" s="2">
        <f>E30*D31</f>
        <v>61.8</v>
      </c>
      <c r="F31" s="61"/>
      <c r="G31" s="61"/>
      <c r="H31" s="61"/>
      <c r="I31" s="61"/>
      <c r="J31" s="61"/>
      <c r="K31" s="61"/>
      <c r="L31" s="61"/>
    </row>
    <row r="32" spans="1:12" x14ac:dyDescent="0.25">
      <c r="A32" s="120"/>
      <c r="B32" s="60" t="s">
        <v>121</v>
      </c>
      <c r="C32" s="2" t="s">
        <v>14</v>
      </c>
      <c r="D32" s="2">
        <v>0.05</v>
      </c>
      <c r="E32" s="2">
        <f>E30*D32</f>
        <v>3.09</v>
      </c>
      <c r="F32" s="61"/>
      <c r="G32" s="61"/>
      <c r="H32" s="61"/>
      <c r="I32" s="61"/>
      <c r="J32" s="61"/>
      <c r="K32" s="61"/>
      <c r="L32" s="61"/>
    </row>
    <row r="33" spans="1:12" x14ac:dyDescent="0.25">
      <c r="A33" s="120">
        <v>4</v>
      </c>
      <c r="B33" s="56" t="s">
        <v>152</v>
      </c>
      <c r="C33" s="58" t="s">
        <v>13</v>
      </c>
      <c r="D33" s="58"/>
      <c r="E33" s="58">
        <v>61.8</v>
      </c>
      <c r="F33" s="59"/>
      <c r="G33" s="59"/>
      <c r="H33" s="59"/>
      <c r="I33" s="59"/>
      <c r="J33" s="59"/>
      <c r="K33" s="59"/>
      <c r="L33" s="59"/>
    </row>
    <row r="34" spans="1:12" x14ac:dyDescent="0.25">
      <c r="A34" s="120"/>
      <c r="B34" s="60" t="s">
        <v>15</v>
      </c>
      <c r="C34" s="2" t="s">
        <v>16</v>
      </c>
      <c r="D34" s="2">
        <v>1</v>
      </c>
      <c r="E34" s="2">
        <f>E33*D34</f>
        <v>61.8</v>
      </c>
      <c r="F34" s="61"/>
      <c r="G34" s="61"/>
      <c r="H34" s="61"/>
      <c r="I34" s="61"/>
      <c r="J34" s="61"/>
      <c r="K34" s="61"/>
      <c r="L34" s="61"/>
    </row>
    <row r="35" spans="1:12" x14ac:dyDescent="0.25">
      <c r="A35" s="120"/>
      <c r="B35" s="60" t="s">
        <v>24</v>
      </c>
      <c r="C35" s="2" t="s">
        <v>14</v>
      </c>
      <c r="D35" s="2">
        <v>0.04</v>
      </c>
      <c r="E35" s="2">
        <f>D35*E33</f>
        <v>2.472</v>
      </c>
      <c r="F35" s="61"/>
      <c r="G35" s="61"/>
      <c r="H35" s="61"/>
      <c r="I35" s="61"/>
      <c r="J35" s="61"/>
      <c r="K35" s="61"/>
      <c r="L35" s="61"/>
    </row>
    <row r="36" spans="1:12" x14ac:dyDescent="0.25">
      <c r="A36" s="120"/>
      <c r="B36" s="60" t="s">
        <v>17</v>
      </c>
      <c r="C36" s="2" t="s">
        <v>16</v>
      </c>
      <c r="D36" s="2">
        <v>0.1</v>
      </c>
      <c r="E36" s="2">
        <f>E33*D36</f>
        <v>6.18</v>
      </c>
      <c r="F36" s="61"/>
      <c r="G36" s="61"/>
      <c r="H36" s="61"/>
      <c r="I36" s="61"/>
      <c r="J36" s="61"/>
      <c r="K36" s="61"/>
      <c r="L36" s="61"/>
    </row>
    <row r="37" spans="1:12" ht="25.5" x14ac:dyDescent="0.25">
      <c r="A37" s="117">
        <v>5</v>
      </c>
      <c r="B37" s="56" t="s">
        <v>165</v>
      </c>
      <c r="C37" s="58" t="s">
        <v>13</v>
      </c>
      <c r="D37" s="58"/>
      <c r="E37" s="58">
        <v>13.5</v>
      </c>
      <c r="F37" s="59"/>
      <c r="G37" s="59"/>
      <c r="H37" s="59"/>
      <c r="I37" s="59"/>
      <c r="J37" s="59"/>
      <c r="K37" s="59"/>
      <c r="L37" s="59"/>
    </row>
    <row r="38" spans="1:12" x14ac:dyDescent="0.25">
      <c r="A38" s="118"/>
      <c r="B38" s="60" t="s">
        <v>15</v>
      </c>
      <c r="C38" s="2" t="s">
        <v>16</v>
      </c>
      <c r="D38" s="2">
        <v>1</v>
      </c>
      <c r="E38" s="2">
        <f>E37*D38</f>
        <v>13.5</v>
      </c>
      <c r="F38" s="61"/>
      <c r="G38" s="61"/>
      <c r="H38" s="61"/>
      <c r="I38" s="61"/>
      <c r="J38" s="61"/>
      <c r="K38" s="61"/>
      <c r="L38" s="61"/>
    </row>
    <row r="39" spans="1:12" x14ac:dyDescent="0.25">
      <c r="A39" s="118"/>
      <c r="B39" s="60" t="s">
        <v>125</v>
      </c>
      <c r="C39" s="2" t="s">
        <v>13</v>
      </c>
      <c r="D39" s="2">
        <v>1.05</v>
      </c>
      <c r="E39" s="2">
        <f>E37*D39</f>
        <v>14.175000000000001</v>
      </c>
      <c r="F39" s="61"/>
      <c r="G39" s="61"/>
      <c r="H39" s="61"/>
      <c r="I39" s="61"/>
      <c r="J39" s="61"/>
      <c r="K39" s="61"/>
      <c r="L39" s="61"/>
    </row>
    <row r="40" spans="1:12" x14ac:dyDescent="0.25">
      <c r="A40" s="123"/>
      <c r="B40" s="60" t="s">
        <v>166</v>
      </c>
      <c r="C40" s="2" t="s">
        <v>13</v>
      </c>
      <c r="D40" s="2">
        <v>2.0499999999999998</v>
      </c>
      <c r="E40" s="2">
        <f>E37*D40</f>
        <v>27.674999999999997</v>
      </c>
      <c r="F40" s="61"/>
      <c r="G40" s="61"/>
      <c r="H40" s="61"/>
      <c r="I40" s="61"/>
      <c r="J40" s="61"/>
      <c r="K40" s="61"/>
      <c r="L40" s="61"/>
    </row>
    <row r="41" spans="1:12" ht="25.5" x14ac:dyDescent="0.25">
      <c r="A41" s="117">
        <v>6</v>
      </c>
      <c r="B41" s="56" t="s">
        <v>167</v>
      </c>
      <c r="C41" s="58" t="s">
        <v>20</v>
      </c>
      <c r="D41" s="58"/>
      <c r="E41" s="58">
        <v>6.6</v>
      </c>
      <c r="F41" s="59"/>
      <c r="G41" s="59"/>
      <c r="H41" s="59"/>
      <c r="I41" s="59"/>
      <c r="J41" s="59"/>
      <c r="K41" s="59"/>
      <c r="L41" s="59"/>
    </row>
    <row r="42" spans="1:12" x14ac:dyDescent="0.25">
      <c r="A42" s="118"/>
      <c r="B42" s="60" t="s">
        <v>15</v>
      </c>
      <c r="C42" s="2" t="s">
        <v>16</v>
      </c>
      <c r="D42" s="2">
        <v>1</v>
      </c>
      <c r="E42" s="2">
        <f>E41*D42</f>
        <v>6.6</v>
      </c>
      <c r="F42" s="61"/>
      <c r="G42" s="61"/>
      <c r="H42" s="61"/>
      <c r="I42" s="61"/>
      <c r="J42" s="61"/>
      <c r="K42" s="61"/>
      <c r="L42" s="61"/>
    </row>
    <row r="43" spans="1:12" x14ac:dyDescent="0.25">
      <c r="A43" s="118"/>
      <c r="B43" s="60" t="s">
        <v>25</v>
      </c>
      <c r="C43" s="2" t="s">
        <v>13</v>
      </c>
      <c r="D43" s="2">
        <v>2.0499999999999998</v>
      </c>
      <c r="E43" s="2">
        <f>E41*D43</f>
        <v>13.529999999999998</v>
      </c>
      <c r="F43" s="61"/>
      <c r="G43" s="61"/>
      <c r="H43" s="61"/>
      <c r="I43" s="61"/>
      <c r="J43" s="61"/>
      <c r="K43" s="61"/>
      <c r="L43" s="61"/>
    </row>
    <row r="44" spans="1:12" x14ac:dyDescent="0.25">
      <c r="A44" s="123"/>
      <c r="B44" s="60" t="s">
        <v>108</v>
      </c>
      <c r="C44" s="2" t="s">
        <v>19</v>
      </c>
      <c r="D44" s="2"/>
      <c r="E44" s="2">
        <v>16.8</v>
      </c>
      <c r="F44" s="61"/>
      <c r="G44" s="61"/>
      <c r="H44" s="61"/>
      <c r="I44" s="61"/>
      <c r="J44" s="61"/>
      <c r="K44" s="61"/>
      <c r="L44" s="61"/>
    </row>
    <row r="45" spans="1:12" ht="25.5" x14ac:dyDescent="0.25">
      <c r="A45" s="117">
        <v>7</v>
      </c>
      <c r="B45" s="56" t="s">
        <v>149</v>
      </c>
      <c r="C45" s="58" t="s">
        <v>13</v>
      </c>
      <c r="D45" s="58"/>
      <c r="E45" s="58">
        <v>3.2</v>
      </c>
      <c r="F45" s="59"/>
      <c r="G45" s="59"/>
      <c r="H45" s="59"/>
      <c r="I45" s="59"/>
      <c r="J45" s="59"/>
      <c r="K45" s="59"/>
      <c r="L45" s="59"/>
    </row>
    <row r="46" spans="1:12" x14ac:dyDescent="0.25">
      <c r="A46" s="118"/>
      <c r="B46" s="60" t="s">
        <v>15</v>
      </c>
      <c r="C46" s="2" t="s">
        <v>16</v>
      </c>
      <c r="D46" s="2">
        <v>1</v>
      </c>
      <c r="E46" s="2">
        <f>E45*D46</f>
        <v>3.2</v>
      </c>
      <c r="F46" s="61"/>
      <c r="G46" s="61"/>
      <c r="H46" s="61"/>
      <c r="I46" s="61"/>
      <c r="J46" s="61"/>
      <c r="K46" s="61"/>
      <c r="L46" s="61"/>
    </row>
    <row r="47" spans="1:12" x14ac:dyDescent="0.25">
      <c r="A47" s="118"/>
      <c r="B47" s="60" t="s">
        <v>25</v>
      </c>
      <c r="C47" s="2" t="s">
        <v>13</v>
      </c>
      <c r="D47" s="2">
        <v>1.05</v>
      </c>
      <c r="E47" s="2">
        <f>E45*D47</f>
        <v>3.3600000000000003</v>
      </c>
      <c r="F47" s="61"/>
      <c r="G47" s="61"/>
      <c r="H47" s="61"/>
      <c r="I47" s="61"/>
      <c r="J47" s="61"/>
      <c r="K47" s="61"/>
      <c r="L47" s="61"/>
    </row>
    <row r="48" spans="1:12" x14ac:dyDescent="0.25">
      <c r="A48" s="115">
        <v>8</v>
      </c>
      <c r="B48" s="56" t="s">
        <v>170</v>
      </c>
      <c r="C48" s="58" t="s">
        <v>13</v>
      </c>
      <c r="D48" s="58"/>
      <c r="E48" s="58">
        <v>70</v>
      </c>
      <c r="F48" s="59"/>
      <c r="G48" s="59"/>
      <c r="H48" s="59"/>
      <c r="I48" s="59"/>
      <c r="J48" s="59"/>
      <c r="K48" s="59"/>
      <c r="L48" s="59"/>
    </row>
    <row r="49" spans="1:12" x14ac:dyDescent="0.25">
      <c r="A49" s="119"/>
      <c r="B49" s="60" t="s">
        <v>15</v>
      </c>
      <c r="C49" s="2" t="s">
        <v>16</v>
      </c>
      <c r="D49" s="2">
        <v>1</v>
      </c>
      <c r="E49" s="2">
        <f>E48*D49</f>
        <v>70</v>
      </c>
      <c r="F49" s="61"/>
      <c r="G49" s="61"/>
      <c r="H49" s="61"/>
      <c r="I49" s="61"/>
      <c r="J49" s="61"/>
      <c r="K49" s="61"/>
      <c r="L49" s="61"/>
    </row>
    <row r="50" spans="1:12" x14ac:dyDescent="0.25">
      <c r="A50" s="119"/>
      <c r="B50" s="60" t="s">
        <v>135</v>
      </c>
      <c r="C50" s="2" t="s">
        <v>13</v>
      </c>
      <c r="D50" s="2">
        <v>1.05</v>
      </c>
      <c r="E50" s="2">
        <f>E48*D50</f>
        <v>73.5</v>
      </c>
      <c r="F50" s="61"/>
      <c r="G50" s="61"/>
      <c r="H50" s="61"/>
      <c r="I50" s="61"/>
      <c r="J50" s="61"/>
      <c r="K50" s="61"/>
      <c r="L50" s="61"/>
    </row>
    <row r="51" spans="1:12" x14ac:dyDescent="0.25">
      <c r="A51" s="116"/>
      <c r="B51" s="62" t="s">
        <v>17</v>
      </c>
      <c r="C51" s="52" t="s">
        <v>16</v>
      </c>
      <c r="D51" s="52">
        <v>0.2</v>
      </c>
      <c r="E51" s="52">
        <f>E48*D51</f>
        <v>14</v>
      </c>
      <c r="F51" s="63"/>
      <c r="G51" s="63"/>
      <c r="H51" s="63"/>
      <c r="I51" s="63"/>
      <c r="J51" s="63"/>
      <c r="K51" s="63"/>
      <c r="L51" s="63"/>
    </row>
    <row r="52" spans="1:12" ht="25.5" x14ac:dyDescent="0.25">
      <c r="A52" s="115">
        <v>9</v>
      </c>
      <c r="B52" s="56" t="s">
        <v>146</v>
      </c>
      <c r="C52" s="58" t="s">
        <v>13</v>
      </c>
      <c r="D52" s="2"/>
      <c r="E52" s="58">
        <v>53.6</v>
      </c>
      <c r="F52" s="61"/>
      <c r="G52" s="61"/>
      <c r="H52" s="61"/>
      <c r="I52" s="61"/>
      <c r="J52" s="61"/>
      <c r="K52" s="61"/>
      <c r="L52" s="61"/>
    </row>
    <row r="53" spans="1:12" x14ac:dyDescent="0.25">
      <c r="A53" s="119"/>
      <c r="B53" s="60" t="s">
        <v>15</v>
      </c>
      <c r="C53" s="2" t="s">
        <v>16</v>
      </c>
      <c r="D53" s="2">
        <v>1</v>
      </c>
      <c r="E53" s="2">
        <f>E52*D53</f>
        <v>53.6</v>
      </c>
      <c r="F53" s="61"/>
      <c r="G53" s="61"/>
      <c r="H53" s="61"/>
      <c r="I53" s="61"/>
      <c r="J53" s="61"/>
      <c r="K53" s="61"/>
      <c r="L53" s="61"/>
    </row>
    <row r="54" spans="1:12" x14ac:dyDescent="0.25">
      <c r="A54" s="119"/>
      <c r="B54" s="60" t="s">
        <v>24</v>
      </c>
      <c r="C54" s="2" t="s">
        <v>14</v>
      </c>
      <c r="D54" s="2">
        <v>3.2000000000000001E-2</v>
      </c>
      <c r="E54" s="2">
        <f>D54*E52</f>
        <v>1.7152000000000001</v>
      </c>
      <c r="F54" s="61"/>
      <c r="G54" s="61"/>
      <c r="H54" s="61"/>
      <c r="I54" s="61"/>
      <c r="J54" s="61"/>
      <c r="K54" s="61"/>
      <c r="L54" s="61"/>
    </row>
    <row r="55" spans="1:12" x14ac:dyDescent="0.25">
      <c r="A55" s="116"/>
      <c r="B55" s="60" t="s">
        <v>17</v>
      </c>
      <c r="C55" s="2" t="s">
        <v>16</v>
      </c>
      <c r="D55" s="2">
        <v>0.2</v>
      </c>
      <c r="E55" s="2">
        <f>E52*D55</f>
        <v>10.72</v>
      </c>
      <c r="F55" s="61"/>
      <c r="G55" s="61"/>
      <c r="H55" s="61"/>
      <c r="I55" s="61"/>
      <c r="J55" s="61"/>
      <c r="K55" s="61"/>
      <c r="L55" s="61"/>
    </row>
    <row r="56" spans="1:12" ht="25.5" x14ac:dyDescent="0.25">
      <c r="A56" s="115">
        <v>10</v>
      </c>
      <c r="B56" s="56" t="s">
        <v>147</v>
      </c>
      <c r="C56" s="58" t="s">
        <v>19</v>
      </c>
      <c r="D56" s="58"/>
      <c r="E56" s="58">
        <v>15.3</v>
      </c>
      <c r="F56" s="59"/>
      <c r="G56" s="59"/>
      <c r="H56" s="59"/>
      <c r="I56" s="59"/>
      <c r="J56" s="59"/>
      <c r="K56" s="59"/>
      <c r="L56" s="59"/>
    </row>
    <row r="57" spans="1:12" x14ac:dyDescent="0.25">
      <c r="A57" s="119"/>
      <c r="B57" s="60" t="s">
        <v>15</v>
      </c>
      <c r="C57" s="2" t="s">
        <v>16</v>
      </c>
      <c r="D57" s="2">
        <v>1</v>
      </c>
      <c r="E57" s="2">
        <f>E56*D57</f>
        <v>15.3</v>
      </c>
      <c r="F57" s="61"/>
      <c r="G57" s="61"/>
      <c r="H57" s="61"/>
      <c r="I57" s="61"/>
      <c r="J57" s="61"/>
      <c r="K57" s="61"/>
      <c r="L57" s="61"/>
    </row>
    <row r="58" spans="1:12" x14ac:dyDescent="0.25">
      <c r="A58" s="119"/>
      <c r="B58" s="60" t="s">
        <v>24</v>
      </c>
      <c r="C58" s="2" t="s">
        <v>14</v>
      </c>
      <c r="D58" s="2">
        <v>1.2E-2</v>
      </c>
      <c r="E58" s="2">
        <f>D58*E56</f>
        <v>0.18360000000000001</v>
      </c>
      <c r="F58" s="61"/>
      <c r="G58" s="61"/>
      <c r="H58" s="61"/>
      <c r="I58" s="61"/>
      <c r="J58" s="61"/>
      <c r="K58" s="61"/>
      <c r="L58" s="61"/>
    </row>
    <row r="59" spans="1:12" x14ac:dyDescent="0.25">
      <c r="A59" s="116"/>
      <c r="B59" s="60" t="s">
        <v>17</v>
      </c>
      <c r="C59" s="2" t="s">
        <v>16</v>
      </c>
      <c r="D59" s="2">
        <v>0.1</v>
      </c>
      <c r="E59" s="2">
        <f>E56*D59</f>
        <v>1.5300000000000002</v>
      </c>
      <c r="F59" s="61"/>
      <c r="G59" s="61"/>
      <c r="H59" s="61"/>
      <c r="I59" s="61"/>
      <c r="J59" s="61"/>
      <c r="K59" s="61"/>
      <c r="L59" s="61"/>
    </row>
    <row r="60" spans="1:12" ht="25.5" x14ac:dyDescent="0.25">
      <c r="A60" s="115">
        <v>11</v>
      </c>
      <c r="B60" s="56" t="s">
        <v>150</v>
      </c>
      <c r="C60" s="64" t="s">
        <v>13</v>
      </c>
      <c r="D60" s="64"/>
      <c r="E60" s="58">
        <v>3.2</v>
      </c>
      <c r="F60" s="65"/>
      <c r="G60" s="65"/>
      <c r="H60" s="65"/>
      <c r="I60" s="65"/>
      <c r="J60" s="65"/>
      <c r="K60" s="65"/>
      <c r="L60" s="65"/>
    </row>
    <row r="61" spans="1:12" x14ac:dyDescent="0.25">
      <c r="A61" s="119"/>
      <c r="B61" s="60" t="s">
        <v>15</v>
      </c>
      <c r="C61" s="2" t="s">
        <v>16</v>
      </c>
      <c r="D61" s="2">
        <v>1</v>
      </c>
      <c r="E61" s="2">
        <f>E60*D61</f>
        <v>3.2</v>
      </c>
      <c r="F61" s="61"/>
      <c r="G61" s="61"/>
      <c r="H61" s="61"/>
      <c r="I61" s="61"/>
      <c r="J61" s="61"/>
      <c r="K61" s="61"/>
      <c r="L61" s="61"/>
    </row>
    <row r="62" spans="1:12" x14ac:dyDescent="0.25">
      <c r="A62" s="119"/>
      <c r="B62" s="60" t="s">
        <v>26</v>
      </c>
      <c r="C62" s="2" t="s">
        <v>23</v>
      </c>
      <c r="D62" s="2">
        <v>0.15</v>
      </c>
      <c r="E62" s="2">
        <f>E60*D62</f>
        <v>0.48</v>
      </c>
      <c r="F62" s="61"/>
      <c r="G62" s="61"/>
      <c r="H62" s="61"/>
      <c r="I62" s="61"/>
      <c r="J62" s="61"/>
      <c r="K62" s="61"/>
      <c r="L62" s="61"/>
    </row>
    <row r="63" spans="1:12" x14ac:dyDescent="0.25">
      <c r="A63" s="119"/>
      <c r="B63" s="60" t="s">
        <v>27</v>
      </c>
      <c r="C63" s="2" t="s">
        <v>18</v>
      </c>
      <c r="D63" s="2">
        <v>1.2</v>
      </c>
      <c r="E63" s="2">
        <f>E60*D63</f>
        <v>3.84</v>
      </c>
      <c r="F63" s="61"/>
      <c r="G63" s="61"/>
      <c r="H63" s="61"/>
      <c r="I63" s="61"/>
      <c r="J63" s="61"/>
      <c r="K63" s="61"/>
      <c r="L63" s="61"/>
    </row>
    <row r="64" spans="1:12" x14ac:dyDescent="0.25">
      <c r="A64" s="119"/>
      <c r="B64" s="60" t="s">
        <v>28</v>
      </c>
      <c r="C64" s="2" t="s">
        <v>23</v>
      </c>
      <c r="D64" s="2">
        <v>0.4</v>
      </c>
      <c r="E64" s="2">
        <f>E60*D64</f>
        <v>1.2800000000000002</v>
      </c>
      <c r="F64" s="61"/>
      <c r="G64" s="61"/>
      <c r="H64" s="61"/>
      <c r="I64" s="61"/>
      <c r="J64" s="61"/>
      <c r="K64" s="61"/>
      <c r="L64" s="61"/>
    </row>
    <row r="65" spans="1:12" x14ac:dyDescent="0.25">
      <c r="A65" s="116"/>
      <c r="B65" s="60" t="s">
        <v>17</v>
      </c>
      <c r="C65" s="2" t="s">
        <v>16</v>
      </c>
      <c r="D65" s="2">
        <v>0.3</v>
      </c>
      <c r="E65" s="2">
        <f>E60*D65</f>
        <v>0.96</v>
      </c>
      <c r="F65" s="61"/>
      <c r="G65" s="61"/>
      <c r="H65" s="61"/>
      <c r="I65" s="61"/>
      <c r="J65" s="61"/>
      <c r="K65" s="61"/>
      <c r="L65" s="61"/>
    </row>
    <row r="66" spans="1:12" ht="25.5" x14ac:dyDescent="0.25">
      <c r="A66" s="115">
        <v>12</v>
      </c>
      <c r="B66" s="56" t="s">
        <v>143</v>
      </c>
      <c r="C66" s="64" t="s">
        <v>13</v>
      </c>
      <c r="D66" s="64"/>
      <c r="E66" s="64">
        <v>60</v>
      </c>
      <c r="F66" s="65"/>
      <c r="G66" s="65"/>
      <c r="H66" s="65"/>
      <c r="I66" s="65"/>
      <c r="J66" s="65"/>
      <c r="K66" s="65"/>
      <c r="L66" s="65"/>
    </row>
    <row r="67" spans="1:12" x14ac:dyDescent="0.25">
      <c r="A67" s="119"/>
      <c r="B67" s="60" t="s">
        <v>15</v>
      </c>
      <c r="C67" s="2" t="s">
        <v>16</v>
      </c>
      <c r="D67" s="2">
        <v>1</v>
      </c>
      <c r="E67" s="2">
        <f>E66*D67</f>
        <v>60</v>
      </c>
      <c r="F67" s="61"/>
      <c r="G67" s="61"/>
      <c r="H67" s="61"/>
      <c r="I67" s="61"/>
      <c r="J67" s="61"/>
      <c r="K67" s="61"/>
      <c r="L67" s="61"/>
    </row>
    <row r="68" spans="1:12" x14ac:dyDescent="0.25">
      <c r="A68" s="119"/>
      <c r="B68" s="60" t="s">
        <v>26</v>
      </c>
      <c r="C68" s="2" t="s">
        <v>23</v>
      </c>
      <c r="D68" s="2">
        <v>0.15</v>
      </c>
      <c r="E68" s="2">
        <f>E66*D68</f>
        <v>9</v>
      </c>
      <c r="F68" s="61"/>
      <c r="G68" s="61"/>
      <c r="H68" s="61"/>
      <c r="I68" s="61"/>
      <c r="J68" s="61"/>
      <c r="K68" s="61"/>
      <c r="L68" s="61"/>
    </row>
    <row r="69" spans="1:12" x14ac:dyDescent="0.25">
      <c r="A69" s="119"/>
      <c r="B69" s="60" t="s">
        <v>27</v>
      </c>
      <c r="C69" s="2" t="s">
        <v>18</v>
      </c>
      <c r="D69" s="2">
        <v>1.2</v>
      </c>
      <c r="E69" s="2">
        <f>E66*D69</f>
        <v>72</v>
      </c>
      <c r="F69" s="61"/>
      <c r="G69" s="61"/>
      <c r="H69" s="61"/>
      <c r="I69" s="61"/>
      <c r="J69" s="61"/>
      <c r="K69" s="61"/>
      <c r="L69" s="61"/>
    </row>
    <row r="70" spans="1:12" x14ac:dyDescent="0.25">
      <c r="A70" s="119"/>
      <c r="B70" s="60" t="s">
        <v>28</v>
      </c>
      <c r="C70" s="2" t="s">
        <v>23</v>
      </c>
      <c r="D70" s="2">
        <v>0.4</v>
      </c>
      <c r="E70" s="2">
        <f>E66*D70</f>
        <v>24</v>
      </c>
      <c r="F70" s="61"/>
      <c r="G70" s="61"/>
      <c r="H70" s="61"/>
      <c r="I70" s="61"/>
      <c r="J70" s="61"/>
      <c r="K70" s="61"/>
      <c r="L70" s="61"/>
    </row>
    <row r="71" spans="1:12" x14ac:dyDescent="0.25">
      <c r="A71" s="116"/>
      <c r="B71" s="60" t="s">
        <v>17</v>
      </c>
      <c r="C71" s="2" t="s">
        <v>16</v>
      </c>
      <c r="D71" s="2">
        <v>0.3</v>
      </c>
      <c r="E71" s="2">
        <f>E66*D71</f>
        <v>18</v>
      </c>
      <c r="F71" s="61"/>
      <c r="G71" s="61"/>
      <c r="H71" s="61"/>
      <c r="I71" s="61"/>
      <c r="J71" s="61"/>
      <c r="K71" s="61"/>
      <c r="L71" s="61"/>
    </row>
    <row r="72" spans="1:12" ht="25.5" x14ac:dyDescent="0.25">
      <c r="A72" s="115">
        <v>13</v>
      </c>
      <c r="B72" s="56" t="s">
        <v>144</v>
      </c>
      <c r="C72" s="58" t="s">
        <v>19</v>
      </c>
      <c r="D72" s="58"/>
      <c r="E72" s="64">
        <v>15.3</v>
      </c>
      <c r="F72" s="59"/>
      <c r="G72" s="59"/>
      <c r="H72" s="59"/>
      <c r="I72" s="59"/>
      <c r="J72" s="59"/>
      <c r="K72" s="59"/>
      <c r="L72" s="59"/>
    </row>
    <row r="73" spans="1:12" x14ac:dyDescent="0.25">
      <c r="A73" s="119"/>
      <c r="B73" s="60" t="s">
        <v>15</v>
      </c>
      <c r="C73" s="2" t="s">
        <v>16</v>
      </c>
      <c r="D73" s="2">
        <v>1</v>
      </c>
      <c r="E73" s="2">
        <f>E72*D73</f>
        <v>15.3</v>
      </c>
      <c r="F73" s="61"/>
      <c r="G73" s="61"/>
      <c r="H73" s="61"/>
      <c r="I73" s="61"/>
      <c r="J73" s="61"/>
      <c r="K73" s="61"/>
      <c r="L73" s="61"/>
    </row>
    <row r="74" spans="1:12" x14ac:dyDescent="0.25">
      <c r="A74" s="119"/>
      <c r="B74" s="60" t="s">
        <v>26</v>
      </c>
      <c r="C74" s="2" t="s">
        <v>23</v>
      </c>
      <c r="D74" s="2">
        <v>0.15</v>
      </c>
      <c r="E74" s="2">
        <f>E72*D74</f>
        <v>2.2949999999999999</v>
      </c>
      <c r="F74" s="61"/>
      <c r="G74" s="61"/>
      <c r="H74" s="61"/>
      <c r="I74" s="61"/>
      <c r="J74" s="61"/>
      <c r="K74" s="61"/>
      <c r="L74" s="61"/>
    </row>
    <row r="75" spans="1:12" x14ac:dyDescent="0.25">
      <c r="A75" s="119"/>
      <c r="B75" s="60" t="s">
        <v>27</v>
      </c>
      <c r="C75" s="2" t="s">
        <v>18</v>
      </c>
      <c r="D75" s="2">
        <v>1.2</v>
      </c>
      <c r="E75" s="2">
        <f>E72*D75</f>
        <v>18.36</v>
      </c>
      <c r="F75" s="61"/>
      <c r="G75" s="61"/>
      <c r="H75" s="61"/>
      <c r="I75" s="61"/>
      <c r="J75" s="61"/>
      <c r="K75" s="61"/>
      <c r="L75" s="61"/>
    </row>
    <row r="76" spans="1:12" x14ac:dyDescent="0.25">
      <c r="A76" s="119"/>
      <c r="B76" s="60" t="s">
        <v>28</v>
      </c>
      <c r="C76" s="2" t="s">
        <v>23</v>
      </c>
      <c r="D76" s="2">
        <v>0.08</v>
      </c>
      <c r="E76" s="2">
        <f>E72*D76</f>
        <v>1.224</v>
      </c>
      <c r="F76" s="61"/>
      <c r="G76" s="61"/>
      <c r="H76" s="61"/>
      <c r="I76" s="61"/>
      <c r="J76" s="61"/>
      <c r="K76" s="61"/>
      <c r="L76" s="61"/>
    </row>
    <row r="77" spans="1:12" x14ac:dyDescent="0.25">
      <c r="A77" s="119"/>
      <c r="B77" s="60" t="s">
        <v>145</v>
      </c>
      <c r="C77" s="2" t="s">
        <v>19</v>
      </c>
      <c r="D77" s="2">
        <v>1.05</v>
      </c>
      <c r="E77" s="2">
        <f>E72*D77</f>
        <v>16.065000000000001</v>
      </c>
      <c r="F77" s="61"/>
      <c r="G77" s="61"/>
      <c r="H77" s="61"/>
      <c r="I77" s="61"/>
      <c r="J77" s="61"/>
      <c r="K77" s="61"/>
      <c r="L77" s="61"/>
    </row>
    <row r="78" spans="1:12" x14ac:dyDescent="0.25">
      <c r="A78" s="116"/>
      <c r="B78" s="60" t="s">
        <v>17</v>
      </c>
      <c r="C78" s="2" t="s">
        <v>16</v>
      </c>
      <c r="D78" s="2">
        <v>0.5</v>
      </c>
      <c r="E78" s="2">
        <f>E72*D78</f>
        <v>7.65</v>
      </c>
      <c r="F78" s="61"/>
      <c r="G78" s="61"/>
      <c r="H78" s="61"/>
      <c r="I78" s="61"/>
      <c r="J78" s="61"/>
      <c r="K78" s="61"/>
      <c r="L78" s="61"/>
    </row>
    <row r="79" spans="1:12" ht="25.5" x14ac:dyDescent="0.25">
      <c r="A79" s="115">
        <v>14</v>
      </c>
      <c r="B79" s="56" t="s">
        <v>139</v>
      </c>
      <c r="C79" s="64" t="s">
        <v>13</v>
      </c>
      <c r="D79" s="64"/>
      <c r="E79" s="64">
        <v>43</v>
      </c>
      <c r="F79" s="65"/>
      <c r="G79" s="65"/>
      <c r="H79" s="65"/>
      <c r="I79" s="65"/>
      <c r="J79" s="65"/>
      <c r="K79" s="65"/>
      <c r="L79" s="65"/>
    </row>
    <row r="80" spans="1:12" x14ac:dyDescent="0.25">
      <c r="A80" s="119"/>
      <c r="B80" s="60" t="s">
        <v>15</v>
      </c>
      <c r="C80" s="2" t="s">
        <v>16</v>
      </c>
      <c r="D80" s="2">
        <v>1</v>
      </c>
      <c r="E80" s="2">
        <f>E79*D80</f>
        <v>43</v>
      </c>
      <c r="F80" s="61"/>
      <c r="G80" s="61"/>
      <c r="H80" s="61"/>
      <c r="I80" s="61"/>
      <c r="J80" s="61"/>
      <c r="K80" s="61"/>
      <c r="L80" s="63"/>
    </row>
    <row r="81" spans="1:12" x14ac:dyDescent="0.25">
      <c r="A81" s="119"/>
      <c r="B81" s="60" t="s">
        <v>91</v>
      </c>
      <c r="C81" s="2" t="s">
        <v>23</v>
      </c>
      <c r="D81" s="2">
        <v>0.4</v>
      </c>
      <c r="E81" s="2">
        <f>E79*D81</f>
        <v>17.2</v>
      </c>
      <c r="F81" s="61"/>
      <c r="G81" s="61"/>
      <c r="H81" s="61"/>
      <c r="I81" s="61"/>
      <c r="J81" s="61"/>
      <c r="K81" s="61"/>
      <c r="L81" s="63"/>
    </row>
    <row r="82" spans="1:12" x14ac:dyDescent="0.25">
      <c r="A82" s="116"/>
      <c r="B82" s="60" t="s">
        <v>17</v>
      </c>
      <c r="C82" s="2" t="s">
        <v>16</v>
      </c>
      <c r="D82" s="2">
        <v>0.3</v>
      </c>
      <c r="E82" s="2">
        <f>E79*D82</f>
        <v>12.9</v>
      </c>
      <c r="F82" s="61"/>
      <c r="G82" s="61"/>
      <c r="H82" s="61"/>
      <c r="I82" s="61"/>
      <c r="J82" s="61"/>
      <c r="K82" s="61"/>
      <c r="L82" s="63"/>
    </row>
    <row r="83" spans="1:12" ht="25.5" x14ac:dyDescent="0.25">
      <c r="A83" s="115">
        <v>15</v>
      </c>
      <c r="B83" s="56" t="s">
        <v>140</v>
      </c>
      <c r="C83" s="64" t="s">
        <v>13</v>
      </c>
      <c r="D83" s="64"/>
      <c r="E83" s="64">
        <v>53.75</v>
      </c>
      <c r="F83" s="65"/>
      <c r="G83" s="65"/>
      <c r="H83" s="65"/>
      <c r="I83" s="65"/>
      <c r="J83" s="65"/>
      <c r="K83" s="65"/>
      <c r="L83" s="65"/>
    </row>
    <row r="84" spans="1:12" x14ac:dyDescent="0.25">
      <c r="A84" s="119"/>
      <c r="B84" s="60" t="s">
        <v>15</v>
      </c>
      <c r="C84" s="2" t="s">
        <v>16</v>
      </c>
      <c r="D84" s="2">
        <v>1</v>
      </c>
      <c r="E84" s="2">
        <f>E83*D84</f>
        <v>53.75</v>
      </c>
      <c r="F84" s="61"/>
      <c r="G84" s="61"/>
      <c r="H84" s="61"/>
      <c r="I84" s="61"/>
      <c r="J84" s="61"/>
      <c r="K84" s="61"/>
      <c r="L84" s="61"/>
    </row>
    <row r="85" spans="1:12" x14ac:dyDescent="0.25">
      <c r="A85" s="119"/>
      <c r="B85" s="60" t="s">
        <v>136</v>
      </c>
      <c r="C85" s="2" t="s">
        <v>13</v>
      </c>
      <c r="D85" s="2">
        <v>1.05</v>
      </c>
      <c r="E85" s="2">
        <f>E83*D85</f>
        <v>56.4375</v>
      </c>
      <c r="F85" s="61"/>
      <c r="G85" s="61"/>
      <c r="H85" s="61"/>
      <c r="I85" s="61"/>
      <c r="J85" s="61"/>
      <c r="K85" s="61"/>
      <c r="L85" s="61"/>
    </row>
    <row r="86" spans="1:12" x14ac:dyDescent="0.25">
      <c r="A86" s="116"/>
      <c r="B86" s="60" t="s">
        <v>137</v>
      </c>
      <c r="C86" s="2" t="s">
        <v>18</v>
      </c>
      <c r="D86" s="2">
        <v>10</v>
      </c>
      <c r="E86" s="2">
        <f>E83*D86</f>
        <v>537.5</v>
      </c>
      <c r="F86" s="61"/>
      <c r="G86" s="61"/>
      <c r="H86" s="61"/>
      <c r="I86" s="61"/>
      <c r="J86" s="61"/>
      <c r="K86" s="61"/>
      <c r="L86" s="61"/>
    </row>
    <row r="87" spans="1:12" x14ac:dyDescent="0.25">
      <c r="A87" s="115">
        <v>16</v>
      </c>
      <c r="B87" s="56" t="s">
        <v>171</v>
      </c>
      <c r="C87" s="58" t="s">
        <v>13</v>
      </c>
      <c r="D87" s="58"/>
      <c r="E87" s="58">
        <v>81.400000000000006</v>
      </c>
      <c r="F87" s="59"/>
      <c r="G87" s="59"/>
      <c r="H87" s="59"/>
      <c r="I87" s="59"/>
      <c r="J87" s="59"/>
      <c r="K87" s="59"/>
      <c r="L87" s="59"/>
    </row>
    <row r="88" spans="1:12" x14ac:dyDescent="0.25">
      <c r="A88" s="119"/>
      <c r="B88" s="60" t="s">
        <v>15</v>
      </c>
      <c r="C88" s="2" t="s">
        <v>16</v>
      </c>
      <c r="D88" s="2">
        <v>1</v>
      </c>
      <c r="E88" s="2">
        <f>E87*D88</f>
        <v>81.400000000000006</v>
      </c>
      <c r="F88" s="61"/>
      <c r="G88" s="61"/>
      <c r="H88" s="61"/>
      <c r="I88" s="61"/>
      <c r="J88" s="61"/>
      <c r="K88" s="61"/>
      <c r="L88" s="61"/>
    </row>
    <row r="89" spans="1:12" x14ac:dyDescent="0.25">
      <c r="A89" s="119"/>
      <c r="B89" s="60" t="s">
        <v>73</v>
      </c>
      <c r="C89" s="2" t="s">
        <v>13</v>
      </c>
      <c r="D89" s="2">
        <v>1.05</v>
      </c>
      <c r="E89" s="2">
        <f>E87*D89</f>
        <v>85.470000000000013</v>
      </c>
      <c r="F89" s="61"/>
      <c r="G89" s="61"/>
      <c r="H89" s="61"/>
      <c r="I89" s="61"/>
      <c r="J89" s="61"/>
      <c r="K89" s="61"/>
      <c r="L89" s="61"/>
    </row>
    <row r="90" spans="1:12" x14ac:dyDescent="0.25">
      <c r="A90" s="119"/>
      <c r="B90" s="60" t="s">
        <v>29</v>
      </c>
      <c r="C90" s="2" t="s">
        <v>18</v>
      </c>
      <c r="D90" s="2">
        <v>8</v>
      </c>
      <c r="E90" s="2">
        <f>E87*D90</f>
        <v>651.20000000000005</v>
      </c>
      <c r="F90" s="61"/>
      <c r="G90" s="61"/>
      <c r="H90" s="61"/>
      <c r="I90" s="61"/>
      <c r="J90" s="61"/>
      <c r="K90" s="61"/>
      <c r="L90" s="61"/>
    </row>
    <row r="91" spans="1:12" x14ac:dyDescent="0.25">
      <c r="A91" s="116"/>
      <c r="B91" s="60" t="s">
        <v>17</v>
      </c>
      <c r="C91" s="2" t="s">
        <v>16</v>
      </c>
      <c r="D91" s="2">
        <v>0.3</v>
      </c>
      <c r="E91" s="2">
        <f>E87*D91</f>
        <v>24.42</v>
      </c>
      <c r="F91" s="61"/>
      <c r="G91" s="61"/>
      <c r="H91" s="61"/>
      <c r="I91" s="61"/>
      <c r="J91" s="61"/>
      <c r="K91" s="61"/>
      <c r="L91" s="61"/>
    </row>
    <row r="92" spans="1:12" x14ac:dyDescent="0.25">
      <c r="A92" s="120">
        <v>17</v>
      </c>
      <c r="B92" s="56" t="s">
        <v>148</v>
      </c>
      <c r="C92" s="58" t="s">
        <v>13</v>
      </c>
      <c r="D92" s="58"/>
      <c r="E92" s="58">
        <v>19.75</v>
      </c>
      <c r="F92" s="59"/>
      <c r="G92" s="59"/>
      <c r="H92" s="59"/>
      <c r="I92" s="59"/>
      <c r="J92" s="59"/>
      <c r="K92" s="59"/>
      <c r="L92" s="59"/>
    </row>
    <row r="93" spans="1:12" x14ac:dyDescent="0.25">
      <c r="A93" s="120"/>
      <c r="B93" s="60" t="s">
        <v>15</v>
      </c>
      <c r="C93" s="2" t="s">
        <v>16</v>
      </c>
      <c r="D93" s="2">
        <v>1</v>
      </c>
      <c r="E93" s="2">
        <f>E92*D93</f>
        <v>19.75</v>
      </c>
      <c r="F93" s="61"/>
      <c r="G93" s="61"/>
      <c r="H93" s="61"/>
      <c r="I93" s="61"/>
      <c r="J93" s="61"/>
      <c r="K93" s="61"/>
      <c r="L93" s="61"/>
    </row>
    <row r="94" spans="1:12" x14ac:dyDescent="0.25">
      <c r="A94" s="120"/>
      <c r="B94" s="60" t="s">
        <v>72</v>
      </c>
      <c r="C94" s="2" t="s">
        <v>13</v>
      </c>
      <c r="D94" s="2">
        <v>1.05</v>
      </c>
      <c r="E94" s="2">
        <f>E92*D94</f>
        <v>20.737500000000001</v>
      </c>
      <c r="F94" s="61"/>
      <c r="G94" s="61"/>
      <c r="H94" s="61"/>
      <c r="I94" s="61"/>
      <c r="J94" s="61"/>
      <c r="K94" s="61"/>
      <c r="L94" s="61"/>
    </row>
    <row r="95" spans="1:12" x14ac:dyDescent="0.25">
      <c r="A95" s="120"/>
      <c r="B95" s="60" t="s">
        <v>29</v>
      </c>
      <c r="C95" s="2" t="s">
        <v>18</v>
      </c>
      <c r="D95" s="2">
        <v>8</v>
      </c>
      <c r="E95" s="2">
        <f>E92*D95</f>
        <v>158</v>
      </c>
      <c r="F95" s="61"/>
      <c r="G95" s="61"/>
      <c r="H95" s="61"/>
      <c r="I95" s="61"/>
      <c r="J95" s="61"/>
      <c r="K95" s="61"/>
      <c r="L95" s="61"/>
    </row>
    <row r="96" spans="1:12" x14ac:dyDescent="0.25">
      <c r="A96" s="120"/>
      <c r="B96" s="60" t="s">
        <v>17</v>
      </c>
      <c r="C96" s="2" t="s">
        <v>16</v>
      </c>
      <c r="D96" s="2">
        <v>0.3</v>
      </c>
      <c r="E96" s="2">
        <f>E92*D96</f>
        <v>5.9249999999999998</v>
      </c>
      <c r="F96" s="61"/>
      <c r="G96" s="61"/>
      <c r="H96" s="61"/>
      <c r="I96" s="61"/>
      <c r="J96" s="61"/>
      <c r="K96" s="61"/>
      <c r="L96" s="61"/>
    </row>
    <row r="97" spans="1:12" ht="25.5" x14ac:dyDescent="0.25">
      <c r="A97" s="115">
        <v>18</v>
      </c>
      <c r="B97" s="56" t="s">
        <v>172</v>
      </c>
      <c r="C97" s="58" t="s">
        <v>19</v>
      </c>
      <c r="D97" s="58"/>
      <c r="E97" s="58">
        <v>20.12</v>
      </c>
      <c r="F97" s="59"/>
      <c r="G97" s="59"/>
      <c r="H97" s="59"/>
      <c r="I97" s="59"/>
      <c r="J97" s="59"/>
      <c r="K97" s="59"/>
      <c r="L97" s="59"/>
    </row>
    <row r="98" spans="1:12" x14ac:dyDescent="0.25">
      <c r="A98" s="119"/>
      <c r="B98" s="60" t="s">
        <v>15</v>
      </c>
      <c r="C98" s="2" t="s">
        <v>16</v>
      </c>
      <c r="D98" s="2">
        <v>1</v>
      </c>
      <c r="E98" s="2">
        <f>E97*D98</f>
        <v>20.12</v>
      </c>
      <c r="F98" s="61"/>
      <c r="G98" s="61"/>
      <c r="H98" s="61"/>
      <c r="I98" s="61"/>
      <c r="J98" s="61"/>
      <c r="K98" s="61"/>
      <c r="L98" s="61"/>
    </row>
    <row r="99" spans="1:12" x14ac:dyDescent="0.25">
      <c r="A99" s="119"/>
      <c r="B99" s="60" t="s">
        <v>138</v>
      </c>
      <c r="C99" s="2" t="s">
        <v>13</v>
      </c>
      <c r="D99" s="2">
        <v>0.06</v>
      </c>
      <c r="E99" s="2">
        <f>E97*D99</f>
        <v>1.2072000000000001</v>
      </c>
      <c r="F99" s="61"/>
      <c r="G99" s="61"/>
      <c r="H99" s="61"/>
      <c r="I99" s="61"/>
      <c r="J99" s="61"/>
      <c r="K99" s="61"/>
      <c r="L99" s="61"/>
    </row>
    <row r="100" spans="1:12" x14ac:dyDescent="0.25">
      <c r="A100" s="116"/>
      <c r="B100" s="60" t="s">
        <v>29</v>
      </c>
      <c r="C100" s="2" t="s">
        <v>18</v>
      </c>
      <c r="D100" s="2">
        <v>0.8</v>
      </c>
      <c r="E100" s="2">
        <f>E97*D100</f>
        <v>16.096</v>
      </c>
      <c r="F100" s="61"/>
      <c r="G100" s="61"/>
      <c r="H100" s="61"/>
      <c r="I100" s="61"/>
      <c r="J100" s="61"/>
      <c r="K100" s="61"/>
      <c r="L100" s="61"/>
    </row>
    <row r="101" spans="1:12" ht="25.5" x14ac:dyDescent="0.25">
      <c r="A101" s="115">
        <v>19</v>
      </c>
      <c r="B101" s="66" t="s">
        <v>173</v>
      </c>
      <c r="C101" s="67" t="s">
        <v>21</v>
      </c>
      <c r="D101" s="67"/>
      <c r="E101" s="67">
        <v>1</v>
      </c>
      <c r="F101" s="68"/>
      <c r="G101" s="67"/>
      <c r="H101" s="67"/>
      <c r="I101" s="67"/>
      <c r="J101" s="67"/>
      <c r="K101" s="67"/>
      <c r="L101" s="67"/>
    </row>
    <row r="102" spans="1:12" x14ac:dyDescent="0.25">
      <c r="A102" s="119"/>
      <c r="B102" s="60" t="s">
        <v>15</v>
      </c>
      <c r="C102" s="2" t="s">
        <v>16</v>
      </c>
      <c r="D102" s="2">
        <v>1</v>
      </c>
      <c r="E102" s="58">
        <v>1</v>
      </c>
      <c r="F102" s="61"/>
      <c r="G102" s="2"/>
      <c r="H102" s="2"/>
      <c r="I102" s="2"/>
      <c r="J102" s="2"/>
      <c r="K102" s="2"/>
      <c r="L102" s="2"/>
    </row>
    <row r="103" spans="1:12" x14ac:dyDescent="0.25">
      <c r="A103" s="119"/>
      <c r="B103" s="60" t="s">
        <v>174</v>
      </c>
      <c r="C103" s="2" t="s">
        <v>21</v>
      </c>
      <c r="D103" s="2">
        <v>1</v>
      </c>
      <c r="E103" s="58">
        <v>1</v>
      </c>
      <c r="F103" s="61"/>
      <c r="G103" s="2"/>
      <c r="H103" s="2"/>
      <c r="I103" s="2"/>
      <c r="J103" s="2"/>
      <c r="K103" s="2"/>
      <c r="L103" s="2"/>
    </row>
    <row r="104" spans="1:12" x14ac:dyDescent="0.25">
      <c r="A104" s="116"/>
      <c r="B104" s="60" t="s">
        <v>17</v>
      </c>
      <c r="C104" s="2" t="s">
        <v>16</v>
      </c>
      <c r="D104" s="2">
        <v>1</v>
      </c>
      <c r="E104" s="2">
        <f>D104*E101</f>
        <v>1</v>
      </c>
      <c r="F104" s="61"/>
      <c r="G104" s="61"/>
      <c r="H104" s="61"/>
      <c r="I104" s="61"/>
      <c r="J104" s="61"/>
      <c r="K104" s="61"/>
      <c r="L104" s="61"/>
    </row>
    <row r="105" spans="1:12" x14ac:dyDescent="0.25">
      <c r="A105" s="115">
        <v>20</v>
      </c>
      <c r="B105" s="69" t="s">
        <v>194</v>
      </c>
      <c r="C105" s="58" t="s">
        <v>21</v>
      </c>
      <c r="D105" s="58"/>
      <c r="E105" s="58">
        <v>1</v>
      </c>
      <c r="F105" s="59"/>
      <c r="G105" s="59"/>
      <c r="H105" s="59"/>
      <c r="I105" s="59"/>
      <c r="J105" s="59"/>
      <c r="K105" s="59"/>
      <c r="L105" s="59"/>
    </row>
    <row r="106" spans="1:12" x14ac:dyDescent="0.25">
      <c r="A106" s="119"/>
      <c r="B106" s="60" t="s">
        <v>15</v>
      </c>
      <c r="C106" s="2" t="s">
        <v>16</v>
      </c>
      <c r="D106" s="2">
        <v>1</v>
      </c>
      <c r="E106" s="2">
        <f>E105*D106</f>
        <v>1</v>
      </c>
      <c r="F106" s="61"/>
      <c r="G106" s="61"/>
      <c r="H106" s="61"/>
      <c r="I106" s="61"/>
      <c r="J106" s="61"/>
      <c r="K106" s="61"/>
      <c r="L106" s="61"/>
    </row>
    <row r="107" spans="1:12" x14ac:dyDescent="0.25">
      <c r="A107" s="116"/>
      <c r="B107" s="60" t="s">
        <v>182</v>
      </c>
      <c r="C107" s="2" t="s">
        <v>13</v>
      </c>
      <c r="D107" s="2">
        <v>1</v>
      </c>
      <c r="E107" s="2">
        <f>E105*D107</f>
        <v>1</v>
      </c>
      <c r="F107" s="61"/>
      <c r="G107" s="61"/>
      <c r="H107" s="61"/>
      <c r="I107" s="61"/>
      <c r="J107" s="61"/>
      <c r="K107" s="61"/>
      <c r="L107" s="61"/>
    </row>
    <row r="108" spans="1:12" x14ac:dyDescent="0.25">
      <c r="A108" s="115">
        <v>21</v>
      </c>
      <c r="B108" s="56" t="s">
        <v>183</v>
      </c>
      <c r="C108" s="58" t="s">
        <v>20</v>
      </c>
      <c r="D108" s="58"/>
      <c r="E108" s="58">
        <v>5</v>
      </c>
      <c r="F108" s="59"/>
      <c r="G108" s="59"/>
      <c r="H108" s="59"/>
      <c r="I108" s="59"/>
      <c r="J108" s="59"/>
      <c r="K108" s="59"/>
      <c r="L108" s="59"/>
    </row>
    <row r="109" spans="1:12" x14ac:dyDescent="0.25">
      <c r="A109" s="119"/>
      <c r="B109" s="60" t="s">
        <v>15</v>
      </c>
      <c r="C109" s="2" t="s">
        <v>16</v>
      </c>
      <c r="D109" s="2">
        <v>1</v>
      </c>
      <c r="E109" s="2">
        <f>E108*D109</f>
        <v>5</v>
      </c>
      <c r="F109" s="61"/>
      <c r="G109" s="61"/>
      <c r="H109" s="61"/>
      <c r="I109" s="61"/>
      <c r="J109" s="61"/>
      <c r="K109" s="61"/>
      <c r="L109" s="61"/>
    </row>
    <row r="110" spans="1:12" x14ac:dyDescent="0.25">
      <c r="A110" s="119"/>
      <c r="B110" s="60" t="s">
        <v>181</v>
      </c>
      <c r="C110" s="2" t="s">
        <v>23</v>
      </c>
      <c r="D110" s="2">
        <v>0.6</v>
      </c>
      <c r="E110" s="2">
        <f>E108*D110</f>
        <v>3</v>
      </c>
      <c r="F110" s="61"/>
      <c r="G110" s="61"/>
      <c r="H110" s="61"/>
      <c r="I110" s="61"/>
      <c r="J110" s="61"/>
      <c r="K110" s="61"/>
      <c r="L110" s="61"/>
    </row>
    <row r="111" spans="1:12" ht="14.25" customHeight="1" x14ac:dyDescent="0.25">
      <c r="A111" s="116"/>
      <c r="B111" s="60" t="s">
        <v>17</v>
      </c>
      <c r="C111" s="2" t="s">
        <v>16</v>
      </c>
      <c r="D111" s="2">
        <v>1</v>
      </c>
      <c r="E111" s="2">
        <f>E108*D111</f>
        <v>5</v>
      </c>
      <c r="F111" s="61"/>
      <c r="G111" s="61"/>
      <c r="H111" s="61"/>
      <c r="I111" s="61"/>
      <c r="J111" s="61"/>
      <c r="K111" s="61"/>
      <c r="L111" s="61"/>
    </row>
    <row r="112" spans="1:12" x14ac:dyDescent="0.25">
      <c r="A112" s="115">
        <v>22</v>
      </c>
      <c r="B112" s="70" t="s">
        <v>180</v>
      </c>
      <c r="C112" s="67" t="s">
        <v>21</v>
      </c>
      <c r="D112" s="67"/>
      <c r="E112" s="67">
        <v>2</v>
      </c>
      <c r="F112" s="68"/>
      <c r="G112" s="67"/>
      <c r="H112" s="67"/>
      <c r="I112" s="67"/>
      <c r="J112" s="67"/>
      <c r="K112" s="67"/>
      <c r="L112" s="67"/>
    </row>
    <row r="113" spans="1:12" x14ac:dyDescent="0.25">
      <c r="A113" s="119"/>
      <c r="B113" s="60" t="s">
        <v>15</v>
      </c>
      <c r="C113" s="2" t="s">
        <v>16</v>
      </c>
      <c r="D113" s="2">
        <v>1</v>
      </c>
      <c r="E113" s="58">
        <f>E112*D113</f>
        <v>2</v>
      </c>
      <c r="F113" s="61"/>
      <c r="G113" s="2"/>
      <c r="H113" s="2"/>
      <c r="I113" s="2"/>
      <c r="J113" s="2"/>
      <c r="K113" s="2"/>
      <c r="L113" s="2"/>
    </row>
    <row r="114" spans="1:12" x14ac:dyDescent="0.25">
      <c r="A114" s="119"/>
      <c r="B114" s="71" t="s">
        <v>68</v>
      </c>
      <c r="C114" s="72" t="s">
        <v>21</v>
      </c>
      <c r="D114" s="8">
        <v>1</v>
      </c>
      <c r="E114" s="7">
        <f>E112*D114</f>
        <v>2</v>
      </c>
      <c r="F114" s="2"/>
      <c r="G114" s="2"/>
      <c r="H114" s="7"/>
      <c r="I114" s="7"/>
      <c r="J114" s="7"/>
      <c r="K114" s="7"/>
      <c r="L114" s="61"/>
    </row>
    <row r="115" spans="1:12" x14ac:dyDescent="0.25">
      <c r="A115" s="116"/>
      <c r="B115" s="71" t="s">
        <v>58</v>
      </c>
      <c r="C115" s="2" t="s">
        <v>16</v>
      </c>
      <c r="D115" s="8">
        <v>2.5</v>
      </c>
      <c r="E115" s="7">
        <f>E112*D115</f>
        <v>5</v>
      </c>
      <c r="F115" s="2"/>
      <c r="G115" s="2"/>
      <c r="H115" s="23"/>
      <c r="I115" s="23"/>
      <c r="J115" s="23"/>
      <c r="K115" s="23"/>
      <c r="L115" s="61"/>
    </row>
    <row r="116" spans="1:12" ht="25.5" x14ac:dyDescent="0.25">
      <c r="A116" s="115">
        <v>13</v>
      </c>
      <c r="B116" s="56" t="s">
        <v>37</v>
      </c>
      <c r="C116" s="57" t="s">
        <v>14</v>
      </c>
      <c r="D116" s="58"/>
      <c r="E116" s="58">
        <v>15</v>
      </c>
      <c r="F116" s="59"/>
      <c r="G116" s="59"/>
      <c r="H116" s="59"/>
      <c r="I116" s="59"/>
      <c r="J116" s="59"/>
      <c r="K116" s="59"/>
      <c r="L116" s="59"/>
    </row>
    <row r="117" spans="1:12" x14ac:dyDescent="0.25">
      <c r="A117" s="119"/>
      <c r="B117" s="60" t="s">
        <v>15</v>
      </c>
      <c r="C117" s="53" t="s">
        <v>16</v>
      </c>
      <c r="D117" s="2">
        <v>1</v>
      </c>
      <c r="E117" s="2">
        <f>E116*D117</f>
        <v>15</v>
      </c>
      <c r="F117" s="61"/>
      <c r="G117" s="61"/>
      <c r="H117" s="61"/>
      <c r="I117" s="61"/>
      <c r="J117" s="61"/>
      <c r="K117" s="61"/>
      <c r="L117" s="61"/>
    </row>
    <row r="118" spans="1:12" x14ac:dyDescent="0.25">
      <c r="A118" s="116"/>
      <c r="B118" s="60" t="s">
        <v>38</v>
      </c>
      <c r="C118" s="53" t="s">
        <v>22</v>
      </c>
      <c r="D118" s="2">
        <v>1.75</v>
      </c>
      <c r="E118" s="2">
        <f>E116*D118</f>
        <v>26.25</v>
      </c>
      <c r="F118" s="61"/>
      <c r="G118" s="61"/>
      <c r="H118" s="61"/>
      <c r="I118" s="61"/>
      <c r="J118" s="61"/>
      <c r="K118" s="61"/>
      <c r="L118" s="61"/>
    </row>
    <row r="119" spans="1:12" x14ac:dyDescent="0.25">
      <c r="A119" s="3"/>
      <c r="B119" s="11" t="s">
        <v>7</v>
      </c>
      <c r="C119" s="12"/>
      <c r="D119" s="13"/>
      <c r="E119" s="14"/>
      <c r="F119" s="15"/>
      <c r="G119" s="15">
        <f>SUM(G9:G118)</f>
        <v>0</v>
      </c>
      <c r="H119" s="15"/>
      <c r="I119" s="15"/>
      <c r="J119" s="15"/>
      <c r="K119" s="15"/>
      <c r="L119" s="15">
        <f>SUM(L9:L118)</f>
        <v>0</v>
      </c>
    </row>
    <row r="120" spans="1:12" x14ac:dyDescent="0.25">
      <c r="A120" s="3"/>
      <c r="B120" s="6" t="s">
        <v>30</v>
      </c>
      <c r="C120" s="16">
        <v>0.05</v>
      </c>
      <c r="D120" s="13"/>
      <c r="E120" s="14"/>
      <c r="F120" s="15"/>
      <c r="G120" s="15"/>
      <c r="H120" s="15"/>
      <c r="I120" s="15"/>
      <c r="J120" s="15"/>
      <c r="K120" s="15"/>
      <c r="L120" s="7">
        <f>G119*C120</f>
        <v>0</v>
      </c>
    </row>
    <row r="121" spans="1:12" x14ac:dyDescent="0.25">
      <c r="A121" s="3"/>
      <c r="B121" s="17" t="s">
        <v>7</v>
      </c>
      <c r="C121" s="16"/>
      <c r="D121" s="13"/>
      <c r="E121" s="14"/>
      <c r="F121" s="15"/>
      <c r="G121" s="15"/>
      <c r="H121" s="15"/>
      <c r="I121" s="15"/>
      <c r="J121" s="15"/>
      <c r="K121" s="15"/>
      <c r="L121" s="7">
        <f>L120+L119</f>
        <v>0</v>
      </c>
    </row>
    <row r="122" spans="1:12" x14ac:dyDescent="0.25">
      <c r="A122" s="3"/>
      <c r="B122" s="18" t="s">
        <v>31</v>
      </c>
      <c r="C122" s="19">
        <v>0.1</v>
      </c>
      <c r="D122" s="13"/>
      <c r="E122" s="14"/>
      <c r="F122" s="15"/>
      <c r="G122" s="15"/>
      <c r="H122" s="15"/>
      <c r="I122" s="15"/>
      <c r="J122" s="15"/>
      <c r="K122" s="15"/>
      <c r="L122" s="7">
        <f>L121*C122</f>
        <v>0</v>
      </c>
    </row>
    <row r="123" spans="1:12" x14ac:dyDescent="0.25">
      <c r="A123" s="3"/>
      <c r="B123" s="17" t="s">
        <v>7</v>
      </c>
      <c r="C123" s="19"/>
      <c r="D123" s="13"/>
      <c r="E123" s="14"/>
      <c r="F123" s="15"/>
      <c r="G123" s="15"/>
      <c r="H123" s="15"/>
      <c r="I123" s="15"/>
      <c r="J123" s="15"/>
      <c r="K123" s="15"/>
      <c r="L123" s="7">
        <f>L122+L121</f>
        <v>0</v>
      </c>
    </row>
    <row r="124" spans="1:12" x14ac:dyDescent="0.25">
      <c r="A124" s="3"/>
      <c r="B124" s="20" t="s">
        <v>32</v>
      </c>
      <c r="C124" s="16">
        <v>0.08</v>
      </c>
      <c r="D124" s="6"/>
      <c r="E124" s="21"/>
      <c r="F124" s="20"/>
      <c r="G124" s="22"/>
      <c r="H124" s="22"/>
      <c r="I124" s="22"/>
      <c r="J124" s="22"/>
      <c r="K124" s="22"/>
      <c r="L124" s="23">
        <f>L123*C124</f>
        <v>0</v>
      </c>
    </row>
    <row r="125" spans="1:12" x14ac:dyDescent="0.25">
      <c r="A125" s="3"/>
      <c r="B125" s="17" t="s">
        <v>7</v>
      </c>
      <c r="C125" s="24"/>
      <c r="D125" s="24"/>
      <c r="E125" s="24"/>
      <c r="F125" s="24"/>
      <c r="G125" s="25"/>
      <c r="H125" s="25"/>
      <c r="I125" s="25"/>
      <c r="J125" s="25"/>
      <c r="K125" s="25"/>
      <c r="L125" s="8">
        <f>SUM(L123:L124)</f>
        <v>0</v>
      </c>
    </row>
    <row r="126" spans="1:12" x14ac:dyDescent="0.25">
      <c r="A126" s="3"/>
      <c r="B126" s="26" t="s">
        <v>33</v>
      </c>
      <c r="C126" s="27">
        <v>0.05</v>
      </c>
      <c r="D126" s="28"/>
      <c r="E126" s="28"/>
      <c r="F126" s="28"/>
      <c r="G126" s="28"/>
      <c r="H126" s="28"/>
      <c r="I126" s="28"/>
      <c r="J126" s="28"/>
      <c r="K126" s="28"/>
      <c r="L126" s="8">
        <f>L125*C126</f>
        <v>0</v>
      </c>
    </row>
    <row r="127" spans="1:12" x14ac:dyDescent="0.25">
      <c r="A127" s="3"/>
      <c r="B127" s="17" t="s">
        <v>7</v>
      </c>
      <c r="C127" s="29"/>
      <c r="D127" s="28"/>
      <c r="E127" s="28"/>
      <c r="F127" s="28"/>
      <c r="G127" s="28"/>
      <c r="H127" s="28"/>
      <c r="I127" s="28"/>
      <c r="J127" s="28"/>
      <c r="K127" s="28"/>
      <c r="L127" s="8">
        <f>SUM(L125:L126)</f>
        <v>0</v>
      </c>
    </row>
    <row r="128" spans="1:12" x14ac:dyDescent="0.25">
      <c r="A128" s="3"/>
      <c r="B128" s="26" t="s">
        <v>34</v>
      </c>
      <c r="C128" s="27">
        <v>0.18</v>
      </c>
      <c r="D128" s="28"/>
      <c r="E128" s="28"/>
      <c r="F128" s="28"/>
      <c r="G128" s="28"/>
      <c r="H128" s="28"/>
      <c r="I128" s="28"/>
      <c r="J128" s="28"/>
      <c r="K128" s="28"/>
      <c r="L128" s="8">
        <f>L127*C128</f>
        <v>0</v>
      </c>
    </row>
    <row r="129" spans="1:12" x14ac:dyDescent="0.25">
      <c r="A129" s="3"/>
      <c r="B129" s="28" t="s">
        <v>35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30">
        <f>L128+L127</f>
        <v>0</v>
      </c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</sheetData>
  <autoFilter ref="B6:L129" xr:uid="{00000000-0009-0000-0000-000001000000}">
    <filterColumn colId="2" showButton="0"/>
    <filterColumn colId="4" showButton="0"/>
    <filterColumn colId="6" showButton="0"/>
    <filterColumn colId="8" showButton="0"/>
  </autoFilter>
  <mergeCells count="39">
    <mergeCell ref="A37:A40"/>
    <mergeCell ref="A41:A44"/>
    <mergeCell ref="A105:A107"/>
    <mergeCell ref="A108:A111"/>
    <mergeCell ref="A101:A104"/>
    <mergeCell ref="A45:A47"/>
    <mergeCell ref="A112:A115"/>
    <mergeCell ref="A116:A118"/>
    <mergeCell ref="A97:A100"/>
    <mergeCell ref="A48:A51"/>
    <mergeCell ref="A56:A59"/>
    <mergeCell ref="A92:A96"/>
    <mergeCell ref="A60:A65"/>
    <mergeCell ref="A79:A82"/>
    <mergeCell ref="A83:A86"/>
    <mergeCell ref="A87:A91"/>
    <mergeCell ref="A66:A71"/>
    <mergeCell ref="A72:A78"/>
    <mergeCell ref="A52:A55"/>
    <mergeCell ref="A25:A29"/>
    <mergeCell ref="A30:A32"/>
    <mergeCell ref="A33:A36"/>
    <mergeCell ref="B2:D2"/>
    <mergeCell ref="D4:F4"/>
    <mergeCell ref="B6:B7"/>
    <mergeCell ref="C6:C7"/>
    <mergeCell ref="D6:E6"/>
    <mergeCell ref="F6:G6"/>
    <mergeCell ref="A20:A24"/>
    <mergeCell ref="J6:K6"/>
    <mergeCell ref="L6:L7"/>
    <mergeCell ref="H6:I6"/>
    <mergeCell ref="A6:A7"/>
    <mergeCell ref="A19:L19"/>
    <mergeCell ref="A9:L9"/>
    <mergeCell ref="A10:A11"/>
    <mergeCell ref="A12:A13"/>
    <mergeCell ref="A14:A15"/>
    <mergeCell ref="A16:A18"/>
  </mergeCells>
  <conditionalFormatting sqref="C114:D114">
    <cfRule type="cellIs" dxfId="1" priority="5" stopIfTrue="1" operator="equal">
      <formula>0</formula>
    </cfRule>
  </conditionalFormatting>
  <conditionalFormatting sqref="D115">
    <cfRule type="cellIs" dxfId="0" priority="4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95"/>
  <sheetViews>
    <sheetView topLeftCell="A46" workbookViewId="0">
      <selection activeCell="F49" sqref="F49:L72"/>
    </sheetView>
  </sheetViews>
  <sheetFormatPr defaultRowHeight="15" x14ac:dyDescent="0.25"/>
  <cols>
    <col min="1" max="1" width="4" style="9" customWidth="1"/>
    <col min="2" max="2" width="52.140625" style="10" customWidth="1"/>
    <col min="3" max="3" width="11.140625" style="55" customWidth="1"/>
    <col min="4" max="4" width="10.42578125" style="55" customWidth="1"/>
    <col min="5" max="11" width="9.140625" style="55"/>
    <col min="12" max="12" width="18.42578125" style="55" customWidth="1"/>
    <col min="13" max="16384" width="9.140625" style="9"/>
  </cols>
  <sheetData>
    <row r="2" spans="1:12" ht="65.25" customHeight="1" x14ac:dyDescent="0.25">
      <c r="B2" s="121" t="s">
        <v>195</v>
      </c>
      <c r="C2" s="121"/>
      <c r="D2" s="121"/>
      <c r="E2" s="121"/>
      <c r="F2" s="121"/>
    </row>
    <row r="4" spans="1:12" x14ac:dyDescent="0.25">
      <c r="D4" s="122" t="s">
        <v>12</v>
      </c>
      <c r="E4" s="122"/>
      <c r="F4" s="122"/>
    </row>
    <row r="6" spans="1:12" ht="50.25" customHeight="1" x14ac:dyDescent="0.25">
      <c r="A6" s="110" t="s">
        <v>9</v>
      </c>
      <c r="B6" s="106" t="s">
        <v>0</v>
      </c>
      <c r="C6" s="106" t="s">
        <v>1</v>
      </c>
      <c r="D6" s="108" t="s">
        <v>2</v>
      </c>
      <c r="E6" s="109"/>
      <c r="F6" s="108" t="s">
        <v>5</v>
      </c>
      <c r="G6" s="109"/>
      <c r="H6" s="108" t="s">
        <v>8</v>
      </c>
      <c r="I6" s="109"/>
      <c r="J6" s="104" t="s">
        <v>10</v>
      </c>
      <c r="K6" s="105"/>
      <c r="L6" s="106" t="s">
        <v>7</v>
      </c>
    </row>
    <row r="7" spans="1:12" ht="80.25" customHeight="1" x14ac:dyDescent="0.25">
      <c r="A7" s="110"/>
      <c r="B7" s="107"/>
      <c r="C7" s="10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07"/>
    </row>
    <row r="8" spans="1:12" x14ac:dyDescent="0.2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</row>
    <row r="9" spans="1:12" x14ac:dyDescent="0.25">
      <c r="A9" s="126" t="s">
        <v>82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x14ac:dyDescent="0.25">
      <c r="A10" s="124">
        <v>1</v>
      </c>
      <c r="B10" s="73" t="s">
        <v>83</v>
      </c>
      <c r="C10" s="58" t="s">
        <v>13</v>
      </c>
      <c r="D10" s="2"/>
      <c r="E10" s="2">
        <v>167.5</v>
      </c>
      <c r="F10" s="2"/>
      <c r="G10" s="2"/>
      <c r="H10" s="2"/>
      <c r="I10" s="2"/>
      <c r="J10" s="2"/>
      <c r="K10" s="2"/>
      <c r="L10" s="2"/>
    </row>
    <row r="11" spans="1:12" x14ac:dyDescent="0.25">
      <c r="A11" s="125"/>
      <c r="B11" s="60" t="s">
        <v>15</v>
      </c>
      <c r="C11" s="2" t="s">
        <v>16</v>
      </c>
      <c r="D11" s="2">
        <v>1</v>
      </c>
      <c r="E11" s="2">
        <f>E10*D11</f>
        <v>167.5</v>
      </c>
      <c r="F11" s="2"/>
      <c r="G11" s="2"/>
      <c r="H11" s="2"/>
      <c r="I11" s="52"/>
      <c r="J11" s="2"/>
      <c r="K11" s="2"/>
      <c r="L11" s="52"/>
    </row>
    <row r="12" spans="1:12" x14ac:dyDescent="0.25">
      <c r="A12" s="127"/>
      <c r="B12" s="60" t="s">
        <v>90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12" t="s">
        <v>11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4"/>
    </row>
    <row r="14" spans="1:12" x14ac:dyDescent="0.25">
      <c r="A14" s="124">
        <v>1</v>
      </c>
      <c r="B14" s="56" t="s">
        <v>162</v>
      </c>
      <c r="C14" s="57" t="s">
        <v>20</v>
      </c>
      <c r="D14" s="58"/>
      <c r="E14" s="58">
        <v>139.4</v>
      </c>
      <c r="F14" s="59"/>
      <c r="G14" s="59"/>
      <c r="H14" s="59"/>
      <c r="I14" s="59"/>
      <c r="J14" s="59"/>
      <c r="K14" s="59"/>
      <c r="L14" s="59"/>
    </row>
    <row r="15" spans="1:12" x14ac:dyDescent="0.25">
      <c r="A15" s="125"/>
      <c r="B15" s="60" t="s">
        <v>15</v>
      </c>
      <c r="C15" s="53" t="s">
        <v>16</v>
      </c>
      <c r="D15" s="2">
        <v>1</v>
      </c>
      <c r="E15" s="2">
        <f>E14*D15</f>
        <v>139.4</v>
      </c>
      <c r="F15" s="61"/>
      <c r="G15" s="61"/>
      <c r="H15" s="61"/>
      <c r="I15" s="61"/>
      <c r="J15" s="61"/>
      <c r="K15" s="61"/>
      <c r="L15" s="61"/>
    </row>
    <row r="16" spans="1:12" x14ac:dyDescent="0.25">
      <c r="A16" s="125"/>
      <c r="B16" s="60" t="s">
        <v>163</v>
      </c>
      <c r="C16" s="53" t="s">
        <v>92</v>
      </c>
      <c r="D16" s="2"/>
      <c r="E16" s="2">
        <v>1</v>
      </c>
      <c r="F16" s="61"/>
      <c r="G16" s="61"/>
      <c r="H16" s="61"/>
      <c r="I16" s="61"/>
      <c r="J16" s="61"/>
      <c r="K16" s="61"/>
      <c r="L16" s="61"/>
    </row>
    <row r="17" spans="1:13" ht="25.5" x14ac:dyDescent="0.25">
      <c r="A17" s="117">
        <v>2</v>
      </c>
      <c r="B17" s="56" t="s">
        <v>37</v>
      </c>
      <c r="C17" s="57" t="s">
        <v>14</v>
      </c>
      <c r="D17" s="58"/>
      <c r="E17" s="58">
        <v>13.94</v>
      </c>
      <c r="F17" s="59"/>
      <c r="G17" s="59"/>
      <c r="H17" s="59"/>
      <c r="I17" s="59"/>
      <c r="J17" s="59"/>
      <c r="K17" s="59"/>
      <c r="L17" s="59"/>
    </row>
    <row r="18" spans="1:13" x14ac:dyDescent="0.25">
      <c r="A18" s="118"/>
      <c r="B18" s="60" t="s">
        <v>15</v>
      </c>
      <c r="C18" s="53" t="s">
        <v>16</v>
      </c>
      <c r="D18" s="2">
        <v>1</v>
      </c>
      <c r="E18" s="2">
        <f>E17*D18</f>
        <v>13.94</v>
      </c>
      <c r="F18" s="61"/>
      <c r="G18" s="61"/>
      <c r="H18" s="61"/>
      <c r="I18" s="61"/>
      <c r="J18" s="61"/>
      <c r="K18" s="61"/>
      <c r="L18" s="61"/>
    </row>
    <row r="19" spans="1:13" x14ac:dyDescent="0.25">
      <c r="A19" s="123"/>
      <c r="B19" s="60" t="s">
        <v>38</v>
      </c>
      <c r="C19" s="53" t="s">
        <v>22</v>
      </c>
      <c r="D19" s="2">
        <v>1.75</v>
      </c>
      <c r="E19" s="2">
        <f>E17*D19</f>
        <v>24.395</v>
      </c>
      <c r="F19" s="61"/>
      <c r="G19" s="61"/>
      <c r="H19" s="61"/>
      <c r="I19" s="61"/>
      <c r="J19" s="61"/>
      <c r="K19" s="61"/>
      <c r="L19" s="61"/>
    </row>
    <row r="20" spans="1:13" x14ac:dyDescent="0.25">
      <c r="A20" s="111" t="s">
        <v>175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x14ac:dyDescent="0.25">
      <c r="A21" s="117">
        <v>1</v>
      </c>
      <c r="B21" s="56" t="s">
        <v>177</v>
      </c>
      <c r="C21" s="58" t="s">
        <v>21</v>
      </c>
      <c r="D21" s="58"/>
      <c r="E21" s="58">
        <v>1</v>
      </c>
      <c r="F21" s="61"/>
      <c r="G21" s="74"/>
      <c r="H21" s="75"/>
      <c r="I21" s="74"/>
      <c r="J21" s="75"/>
      <c r="K21" s="75"/>
      <c r="L21" s="74"/>
    </row>
    <row r="22" spans="1:13" x14ac:dyDescent="0.25">
      <c r="A22" s="118"/>
      <c r="B22" s="60" t="s">
        <v>15</v>
      </c>
      <c r="C22" s="2" t="s">
        <v>16</v>
      </c>
      <c r="D22" s="2">
        <v>1</v>
      </c>
      <c r="E22" s="2">
        <f>E21*D22</f>
        <v>1</v>
      </c>
      <c r="F22" s="2"/>
      <c r="G22" s="2"/>
      <c r="H22" s="75"/>
      <c r="I22" s="74"/>
      <c r="J22" s="75"/>
      <c r="K22" s="75"/>
      <c r="L22" s="74"/>
    </row>
    <row r="23" spans="1:13" x14ac:dyDescent="0.25">
      <c r="A23" s="118"/>
      <c r="B23" s="60" t="s">
        <v>93</v>
      </c>
      <c r="C23" s="2" t="s">
        <v>88</v>
      </c>
      <c r="D23" s="2"/>
      <c r="E23" s="2">
        <v>0.3</v>
      </c>
      <c r="F23" s="75"/>
      <c r="G23" s="74"/>
      <c r="H23" s="75"/>
      <c r="I23" s="74"/>
      <c r="J23" s="75"/>
      <c r="K23" s="75"/>
      <c r="L23" s="74"/>
    </row>
    <row r="24" spans="1:13" x14ac:dyDescent="0.25">
      <c r="A24" s="118"/>
      <c r="B24" s="60" t="s">
        <v>176</v>
      </c>
      <c r="C24" s="2" t="s">
        <v>22</v>
      </c>
      <c r="D24" s="2"/>
      <c r="E24" s="2">
        <v>2.1999999999999999E-2</v>
      </c>
      <c r="F24" s="61"/>
      <c r="G24" s="74"/>
      <c r="H24" s="75"/>
      <c r="I24" s="74"/>
      <c r="J24" s="75"/>
      <c r="K24" s="75"/>
      <c r="L24" s="74"/>
    </row>
    <row r="25" spans="1:13" x14ac:dyDescent="0.25">
      <c r="A25" s="123"/>
      <c r="B25" s="60" t="s">
        <v>45</v>
      </c>
      <c r="C25" s="2" t="s">
        <v>16</v>
      </c>
      <c r="D25" s="2">
        <v>5</v>
      </c>
      <c r="E25" s="2">
        <f>E21*D25</f>
        <v>5</v>
      </c>
      <c r="F25" s="61"/>
      <c r="G25" s="74"/>
      <c r="H25" s="75"/>
      <c r="I25" s="74"/>
      <c r="J25" s="75"/>
      <c r="K25" s="75"/>
      <c r="L25" s="74"/>
    </row>
    <row r="26" spans="1:13" ht="25.5" x14ac:dyDescent="0.25">
      <c r="A26" s="117">
        <v>2</v>
      </c>
      <c r="B26" s="56" t="s">
        <v>179</v>
      </c>
      <c r="C26" s="58" t="s">
        <v>13</v>
      </c>
      <c r="D26" s="58"/>
      <c r="E26" s="58">
        <v>2</v>
      </c>
      <c r="F26" s="59"/>
      <c r="G26" s="59"/>
      <c r="H26" s="59"/>
      <c r="I26" s="59"/>
      <c r="J26" s="59"/>
      <c r="K26" s="59"/>
      <c r="L26" s="59"/>
    </row>
    <row r="27" spans="1:13" x14ac:dyDescent="0.25">
      <c r="A27" s="118"/>
      <c r="B27" s="60" t="s">
        <v>15</v>
      </c>
      <c r="C27" s="2" t="s">
        <v>16</v>
      </c>
      <c r="D27" s="2">
        <v>1</v>
      </c>
      <c r="E27" s="2">
        <f>E26*D27</f>
        <v>2</v>
      </c>
      <c r="F27" s="61"/>
      <c r="G27" s="61"/>
      <c r="H27" s="61"/>
      <c r="I27" s="61"/>
      <c r="J27" s="61"/>
      <c r="K27" s="61"/>
      <c r="L27" s="61"/>
    </row>
    <row r="28" spans="1:13" x14ac:dyDescent="0.25">
      <c r="A28" s="118"/>
      <c r="B28" s="60" t="s">
        <v>73</v>
      </c>
      <c r="C28" s="2" t="s">
        <v>13</v>
      </c>
      <c r="D28" s="2">
        <v>1.05</v>
      </c>
      <c r="E28" s="2">
        <f>E26*D28</f>
        <v>2.1</v>
      </c>
      <c r="F28" s="61"/>
      <c r="G28" s="61"/>
      <c r="H28" s="61"/>
      <c r="I28" s="61"/>
      <c r="J28" s="61"/>
      <c r="K28" s="61"/>
      <c r="L28" s="61"/>
    </row>
    <row r="29" spans="1:13" x14ac:dyDescent="0.25">
      <c r="A29" s="118"/>
      <c r="B29" s="60" t="s">
        <v>29</v>
      </c>
      <c r="C29" s="2" t="s">
        <v>18</v>
      </c>
      <c r="D29" s="2">
        <v>8</v>
      </c>
      <c r="E29" s="2">
        <f>E26*D29</f>
        <v>16</v>
      </c>
      <c r="F29" s="61"/>
      <c r="G29" s="61"/>
      <c r="H29" s="61"/>
      <c r="I29" s="61"/>
      <c r="J29" s="61"/>
      <c r="K29" s="61"/>
      <c r="L29" s="61"/>
    </row>
    <row r="30" spans="1:13" x14ac:dyDescent="0.25">
      <c r="A30" s="118"/>
      <c r="B30" s="60" t="s">
        <v>178</v>
      </c>
      <c r="C30" s="2" t="s">
        <v>19</v>
      </c>
      <c r="D30" s="2">
        <v>2</v>
      </c>
      <c r="E30" s="2">
        <f>E26*D30</f>
        <v>4</v>
      </c>
      <c r="F30" s="61"/>
      <c r="G30" s="61"/>
      <c r="H30" s="61"/>
      <c r="I30" s="61"/>
      <c r="J30" s="61"/>
      <c r="K30" s="61"/>
      <c r="L30" s="61"/>
    </row>
    <row r="31" spans="1:13" x14ac:dyDescent="0.25">
      <c r="A31" s="118"/>
      <c r="B31" s="60" t="s">
        <v>17</v>
      </c>
      <c r="C31" s="2" t="s">
        <v>16</v>
      </c>
      <c r="D31" s="2">
        <v>0.3</v>
      </c>
      <c r="E31" s="2">
        <f>E26*D31</f>
        <v>0.6</v>
      </c>
      <c r="F31" s="61"/>
      <c r="G31" s="61"/>
      <c r="H31" s="61"/>
      <c r="I31" s="61"/>
      <c r="J31" s="61"/>
      <c r="K31" s="61"/>
      <c r="L31" s="61"/>
    </row>
    <row r="32" spans="1:13" ht="25.5" x14ac:dyDescent="0.25">
      <c r="A32" s="117">
        <v>3</v>
      </c>
      <c r="B32" s="56" t="s">
        <v>109</v>
      </c>
      <c r="C32" s="58" t="s">
        <v>13</v>
      </c>
      <c r="D32" s="58"/>
      <c r="E32" s="58">
        <v>10</v>
      </c>
      <c r="F32" s="59"/>
      <c r="G32" s="59"/>
      <c r="H32" s="59"/>
      <c r="I32" s="59"/>
      <c r="J32" s="59"/>
      <c r="K32" s="59"/>
      <c r="L32" s="59"/>
    </row>
    <row r="33" spans="1:12" x14ac:dyDescent="0.25">
      <c r="A33" s="118"/>
      <c r="B33" s="60" t="s">
        <v>15</v>
      </c>
      <c r="C33" s="2" t="s">
        <v>16</v>
      </c>
      <c r="D33" s="2">
        <v>1</v>
      </c>
      <c r="E33" s="2">
        <f>E32*D33</f>
        <v>10</v>
      </c>
      <c r="F33" s="61"/>
      <c r="G33" s="61"/>
      <c r="H33" s="61"/>
      <c r="I33" s="61"/>
      <c r="J33" s="61"/>
      <c r="K33" s="61"/>
      <c r="L33" s="61"/>
    </row>
    <row r="34" spans="1:12" x14ac:dyDescent="0.25">
      <c r="A34" s="118"/>
      <c r="B34" s="60" t="s">
        <v>73</v>
      </c>
      <c r="C34" s="2" t="s">
        <v>13</v>
      </c>
      <c r="D34" s="2">
        <v>1.05</v>
      </c>
      <c r="E34" s="2">
        <f>E32*D34</f>
        <v>10.5</v>
      </c>
      <c r="F34" s="61"/>
      <c r="G34" s="61"/>
      <c r="H34" s="61"/>
      <c r="I34" s="61"/>
      <c r="J34" s="61"/>
      <c r="K34" s="61"/>
      <c r="L34" s="61"/>
    </row>
    <row r="35" spans="1:12" x14ac:dyDescent="0.25">
      <c r="A35" s="118"/>
      <c r="B35" s="60" t="s">
        <v>29</v>
      </c>
      <c r="C35" s="2" t="s">
        <v>18</v>
      </c>
      <c r="D35" s="2">
        <v>8</v>
      </c>
      <c r="E35" s="2">
        <f>E32*D35</f>
        <v>80</v>
      </c>
      <c r="F35" s="61"/>
      <c r="G35" s="61"/>
      <c r="H35" s="61"/>
      <c r="I35" s="61"/>
      <c r="J35" s="61"/>
      <c r="K35" s="61"/>
      <c r="L35" s="61"/>
    </row>
    <row r="36" spans="1:12" x14ac:dyDescent="0.25">
      <c r="A36" s="118"/>
      <c r="B36" s="60" t="s">
        <v>17</v>
      </c>
      <c r="C36" s="2" t="s">
        <v>16</v>
      </c>
      <c r="D36" s="2">
        <v>0.3</v>
      </c>
      <c r="E36" s="2">
        <f>E32*D36</f>
        <v>3</v>
      </c>
      <c r="F36" s="61"/>
      <c r="G36" s="61"/>
      <c r="H36" s="61"/>
      <c r="I36" s="61"/>
      <c r="J36" s="61"/>
      <c r="K36" s="61"/>
      <c r="L36" s="61"/>
    </row>
    <row r="37" spans="1:12" x14ac:dyDescent="0.25">
      <c r="A37" s="111" t="s">
        <v>123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2" x14ac:dyDescent="0.25">
      <c r="A38" s="117">
        <v>1</v>
      </c>
      <c r="B38" s="73" t="s">
        <v>127</v>
      </c>
      <c r="C38" s="58" t="s">
        <v>14</v>
      </c>
      <c r="D38" s="58"/>
      <c r="E38" s="58">
        <v>4.08</v>
      </c>
      <c r="F38" s="59"/>
      <c r="G38" s="59"/>
      <c r="H38" s="59"/>
      <c r="I38" s="68"/>
      <c r="J38" s="59"/>
      <c r="K38" s="59"/>
      <c r="L38" s="68"/>
    </row>
    <row r="39" spans="1:12" x14ac:dyDescent="0.25">
      <c r="A39" s="123"/>
      <c r="B39" s="60" t="s">
        <v>124</v>
      </c>
      <c r="C39" s="2" t="s">
        <v>16</v>
      </c>
      <c r="D39" s="2">
        <v>1</v>
      </c>
      <c r="E39" s="2">
        <f>E38*D39</f>
        <v>4.08</v>
      </c>
      <c r="F39" s="61"/>
      <c r="G39" s="61"/>
      <c r="H39" s="61"/>
      <c r="I39" s="61"/>
      <c r="J39" s="61"/>
      <c r="K39" s="7"/>
      <c r="L39" s="63"/>
    </row>
    <row r="40" spans="1:12" x14ac:dyDescent="0.25">
      <c r="A40" s="117">
        <v>2</v>
      </c>
      <c r="B40" s="73" t="s">
        <v>85</v>
      </c>
      <c r="C40" s="58" t="s">
        <v>14</v>
      </c>
      <c r="D40" s="58"/>
      <c r="E40" s="58">
        <v>0.68</v>
      </c>
      <c r="F40" s="59"/>
      <c r="G40" s="59"/>
      <c r="H40" s="59"/>
      <c r="I40" s="68"/>
      <c r="J40" s="59"/>
      <c r="K40" s="59"/>
      <c r="L40" s="68"/>
    </row>
    <row r="41" spans="1:12" x14ac:dyDescent="0.25">
      <c r="A41" s="118"/>
      <c r="B41" s="60" t="s">
        <v>15</v>
      </c>
      <c r="C41" s="2" t="s">
        <v>16</v>
      </c>
      <c r="D41" s="2">
        <v>1</v>
      </c>
      <c r="E41" s="2">
        <f>D41*E40</f>
        <v>0.68</v>
      </c>
      <c r="F41" s="61"/>
      <c r="G41" s="61"/>
      <c r="H41" s="61"/>
      <c r="I41" s="63"/>
      <c r="J41" s="61"/>
      <c r="K41" s="61"/>
      <c r="L41" s="63"/>
    </row>
    <row r="42" spans="1:12" x14ac:dyDescent="0.25">
      <c r="A42" s="123"/>
      <c r="B42" s="60" t="s">
        <v>86</v>
      </c>
      <c r="C42" s="2" t="s">
        <v>14</v>
      </c>
      <c r="D42" s="2">
        <v>1.21</v>
      </c>
      <c r="E42" s="2">
        <f>E40*D42</f>
        <v>0.82280000000000009</v>
      </c>
      <c r="F42" s="61"/>
      <c r="G42" s="61"/>
      <c r="H42" s="61"/>
      <c r="I42" s="61"/>
      <c r="J42" s="61"/>
      <c r="K42" s="61"/>
      <c r="L42" s="63"/>
    </row>
    <row r="43" spans="1:12" x14ac:dyDescent="0.25">
      <c r="A43" s="117">
        <v>3</v>
      </c>
      <c r="B43" s="73" t="s">
        <v>87</v>
      </c>
      <c r="C43" s="58" t="s">
        <v>14</v>
      </c>
      <c r="D43" s="58"/>
      <c r="E43" s="58">
        <f>E38-E40</f>
        <v>3.4</v>
      </c>
      <c r="F43" s="59"/>
      <c r="G43" s="59"/>
      <c r="H43" s="59"/>
      <c r="I43" s="68"/>
      <c r="J43" s="59"/>
      <c r="K43" s="59"/>
      <c r="L43" s="68"/>
    </row>
    <row r="44" spans="1:12" x14ac:dyDescent="0.25">
      <c r="A44" s="123"/>
      <c r="B44" s="60" t="s">
        <v>15</v>
      </c>
      <c r="C44" s="2" t="s">
        <v>16</v>
      </c>
      <c r="D44" s="2">
        <v>1</v>
      </c>
      <c r="E44" s="2">
        <f>D44*E43</f>
        <v>3.4</v>
      </c>
      <c r="F44" s="61"/>
      <c r="G44" s="61"/>
      <c r="H44" s="61"/>
      <c r="I44" s="63"/>
      <c r="J44" s="61"/>
      <c r="K44" s="61"/>
      <c r="L44" s="63"/>
    </row>
    <row r="45" spans="1:12" x14ac:dyDescent="0.25">
      <c r="A45" s="117">
        <v>4</v>
      </c>
      <c r="B45" s="73" t="s">
        <v>89</v>
      </c>
      <c r="C45" s="58" t="s">
        <v>14</v>
      </c>
      <c r="D45" s="58"/>
      <c r="E45" s="76">
        <v>0.68</v>
      </c>
      <c r="F45" s="59"/>
      <c r="G45" s="59"/>
      <c r="H45" s="59"/>
      <c r="I45" s="68"/>
      <c r="J45" s="59"/>
      <c r="K45" s="59"/>
      <c r="L45" s="68"/>
    </row>
    <row r="46" spans="1:12" x14ac:dyDescent="0.25">
      <c r="A46" s="118"/>
      <c r="B46" s="60" t="s">
        <v>15</v>
      </c>
      <c r="C46" s="2" t="s">
        <v>16</v>
      </c>
      <c r="D46" s="2">
        <v>1</v>
      </c>
      <c r="E46" s="2">
        <f>D46*E45</f>
        <v>0.68</v>
      </c>
      <c r="F46" s="61"/>
      <c r="G46" s="61"/>
      <c r="H46" s="61"/>
      <c r="I46" s="63"/>
      <c r="J46" s="61"/>
      <c r="K46" s="61"/>
      <c r="L46" s="63"/>
    </row>
    <row r="47" spans="1:12" x14ac:dyDescent="0.25">
      <c r="A47" s="123"/>
      <c r="B47" s="60" t="s">
        <v>38</v>
      </c>
      <c r="C47" s="2" t="s">
        <v>22</v>
      </c>
      <c r="D47" s="2">
        <v>1.75</v>
      </c>
      <c r="E47" s="2">
        <f>E45*D47</f>
        <v>1.1900000000000002</v>
      </c>
      <c r="F47" s="61"/>
      <c r="G47" s="61"/>
      <c r="H47" s="61"/>
      <c r="I47" s="61"/>
      <c r="J47" s="61"/>
      <c r="K47" s="61"/>
      <c r="L47" s="61"/>
    </row>
    <row r="48" spans="1:12" x14ac:dyDescent="0.25">
      <c r="A48" s="111" t="s">
        <v>184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x14ac:dyDescent="0.25">
      <c r="A49" s="117">
        <v>1</v>
      </c>
      <c r="B49" s="73" t="s">
        <v>126</v>
      </c>
      <c r="C49" s="58" t="s">
        <v>19</v>
      </c>
      <c r="D49" s="58"/>
      <c r="E49" s="58">
        <v>39</v>
      </c>
      <c r="F49" s="59"/>
      <c r="G49" s="59"/>
      <c r="H49" s="59"/>
      <c r="I49" s="68"/>
      <c r="J49" s="59"/>
      <c r="K49" s="59"/>
      <c r="L49" s="68"/>
    </row>
    <row r="50" spans="1:12" x14ac:dyDescent="0.25">
      <c r="A50" s="123"/>
      <c r="B50" s="60" t="s">
        <v>69</v>
      </c>
      <c r="C50" s="2" t="s">
        <v>16</v>
      </c>
      <c r="D50" s="2">
        <v>1</v>
      </c>
      <c r="E50" s="2">
        <f>E49*D50</f>
        <v>39</v>
      </c>
      <c r="F50" s="61"/>
      <c r="G50" s="61"/>
      <c r="H50" s="61"/>
      <c r="I50" s="61"/>
      <c r="J50" s="61"/>
      <c r="K50" s="7"/>
      <c r="L50" s="63"/>
    </row>
    <row r="51" spans="1:12" x14ac:dyDescent="0.25">
      <c r="A51" s="117">
        <v>2</v>
      </c>
      <c r="B51" s="73" t="s">
        <v>84</v>
      </c>
      <c r="C51" s="58" t="s">
        <v>14</v>
      </c>
      <c r="D51" s="58"/>
      <c r="E51" s="58">
        <v>6.24</v>
      </c>
      <c r="F51" s="59"/>
      <c r="G51" s="59"/>
      <c r="H51" s="59"/>
      <c r="I51" s="68"/>
      <c r="J51" s="59"/>
      <c r="K51" s="59"/>
      <c r="L51" s="68"/>
    </row>
    <row r="52" spans="1:12" x14ac:dyDescent="0.25">
      <c r="A52" s="123"/>
      <c r="B52" s="60" t="s">
        <v>69</v>
      </c>
      <c r="C52" s="2" t="s">
        <v>16</v>
      </c>
      <c r="D52" s="2">
        <v>1</v>
      </c>
      <c r="E52" s="2">
        <f>E51*D52</f>
        <v>6.24</v>
      </c>
      <c r="F52" s="61"/>
      <c r="G52" s="61"/>
      <c r="H52" s="61"/>
      <c r="I52" s="61"/>
      <c r="J52" s="61"/>
      <c r="K52" s="7"/>
      <c r="L52" s="63"/>
    </row>
    <row r="53" spans="1:12" x14ac:dyDescent="0.25">
      <c r="A53" s="117">
        <v>3</v>
      </c>
      <c r="B53" s="73" t="s">
        <v>85</v>
      </c>
      <c r="C53" s="58" t="s">
        <v>14</v>
      </c>
      <c r="D53" s="58"/>
      <c r="E53" s="58">
        <v>1.56</v>
      </c>
      <c r="F53" s="59"/>
      <c r="G53" s="59"/>
      <c r="H53" s="59"/>
      <c r="I53" s="68"/>
      <c r="J53" s="59"/>
      <c r="K53" s="59"/>
      <c r="L53" s="68"/>
    </row>
    <row r="54" spans="1:12" x14ac:dyDescent="0.25">
      <c r="A54" s="118"/>
      <c r="B54" s="60" t="s">
        <v>15</v>
      </c>
      <c r="C54" s="2" t="s">
        <v>16</v>
      </c>
      <c r="D54" s="2">
        <v>1</v>
      </c>
      <c r="E54" s="2">
        <f>D54*E53</f>
        <v>1.56</v>
      </c>
      <c r="F54" s="61"/>
      <c r="G54" s="61"/>
      <c r="H54" s="61"/>
      <c r="I54" s="63"/>
      <c r="J54" s="61"/>
      <c r="K54" s="61"/>
      <c r="L54" s="63"/>
    </row>
    <row r="55" spans="1:12" x14ac:dyDescent="0.25">
      <c r="A55" s="123"/>
      <c r="B55" s="60" t="s">
        <v>86</v>
      </c>
      <c r="C55" s="2" t="s">
        <v>14</v>
      </c>
      <c r="D55" s="2">
        <v>1.21</v>
      </c>
      <c r="E55" s="2">
        <f>E53*D55</f>
        <v>1.8875999999999999</v>
      </c>
      <c r="F55" s="61"/>
      <c r="G55" s="61"/>
      <c r="H55" s="61"/>
      <c r="I55" s="61"/>
      <c r="J55" s="61"/>
      <c r="K55" s="61"/>
      <c r="L55" s="63"/>
    </row>
    <row r="56" spans="1:12" x14ac:dyDescent="0.25">
      <c r="A56" s="117">
        <v>4</v>
      </c>
      <c r="B56" s="73" t="s">
        <v>87</v>
      </c>
      <c r="C56" s="58" t="s">
        <v>14</v>
      </c>
      <c r="D56" s="58"/>
      <c r="E56" s="58">
        <f>E51-E53</f>
        <v>4.68</v>
      </c>
      <c r="F56" s="59"/>
      <c r="G56" s="59"/>
      <c r="H56" s="59"/>
      <c r="I56" s="68"/>
      <c r="J56" s="59"/>
      <c r="K56" s="59"/>
      <c r="L56" s="68"/>
    </row>
    <row r="57" spans="1:12" x14ac:dyDescent="0.25">
      <c r="A57" s="123"/>
      <c r="B57" s="60" t="s">
        <v>15</v>
      </c>
      <c r="C57" s="2" t="s">
        <v>16</v>
      </c>
      <c r="D57" s="2">
        <v>1</v>
      </c>
      <c r="E57" s="2">
        <f>D57*E56</f>
        <v>4.68</v>
      </c>
      <c r="F57" s="61"/>
      <c r="G57" s="61"/>
      <c r="H57" s="61"/>
      <c r="I57" s="63"/>
      <c r="J57" s="61"/>
      <c r="K57" s="61"/>
      <c r="L57" s="63"/>
    </row>
    <row r="58" spans="1:12" x14ac:dyDescent="0.25">
      <c r="A58" s="120">
        <v>5</v>
      </c>
      <c r="B58" s="56" t="s">
        <v>151</v>
      </c>
      <c r="C58" s="58" t="s">
        <v>13</v>
      </c>
      <c r="D58" s="58"/>
      <c r="E58" s="58">
        <v>15.6</v>
      </c>
      <c r="F58" s="59"/>
      <c r="G58" s="59"/>
      <c r="H58" s="59"/>
      <c r="I58" s="59"/>
      <c r="J58" s="59"/>
      <c r="K58" s="59"/>
      <c r="L58" s="59"/>
    </row>
    <row r="59" spans="1:12" x14ac:dyDescent="0.25">
      <c r="A59" s="120"/>
      <c r="B59" s="60" t="s">
        <v>15</v>
      </c>
      <c r="C59" s="2" t="s">
        <v>16</v>
      </c>
      <c r="D59" s="2">
        <v>1</v>
      </c>
      <c r="E59" s="2">
        <f>E58*D59</f>
        <v>15.6</v>
      </c>
      <c r="F59" s="61"/>
      <c r="G59" s="61"/>
      <c r="H59" s="61"/>
      <c r="I59" s="61"/>
      <c r="J59" s="61"/>
      <c r="K59" s="61"/>
      <c r="L59" s="61"/>
    </row>
    <row r="60" spans="1:12" x14ac:dyDescent="0.25">
      <c r="A60" s="120"/>
      <c r="B60" s="60" t="s">
        <v>121</v>
      </c>
      <c r="C60" s="2" t="s">
        <v>14</v>
      </c>
      <c r="D60" s="2">
        <v>0.05</v>
      </c>
      <c r="E60" s="2">
        <f>E58*D60</f>
        <v>0.78</v>
      </c>
      <c r="F60" s="61"/>
      <c r="G60" s="61"/>
      <c r="H60" s="61"/>
      <c r="I60" s="61"/>
      <c r="J60" s="61"/>
      <c r="K60" s="61"/>
      <c r="L60" s="61"/>
    </row>
    <row r="61" spans="1:12" x14ac:dyDescent="0.25">
      <c r="A61" s="120">
        <v>6</v>
      </c>
      <c r="B61" s="56" t="s">
        <v>152</v>
      </c>
      <c r="C61" s="58" t="s">
        <v>13</v>
      </c>
      <c r="D61" s="58"/>
      <c r="E61" s="58">
        <v>15.6</v>
      </c>
      <c r="F61" s="59"/>
      <c r="G61" s="59"/>
      <c r="H61" s="59"/>
      <c r="I61" s="59"/>
      <c r="J61" s="59"/>
      <c r="K61" s="59"/>
      <c r="L61" s="59"/>
    </row>
    <row r="62" spans="1:12" x14ac:dyDescent="0.25">
      <c r="A62" s="120"/>
      <c r="B62" s="60" t="s">
        <v>15</v>
      </c>
      <c r="C62" s="2" t="s">
        <v>16</v>
      </c>
      <c r="D62" s="2">
        <v>1</v>
      </c>
      <c r="E62" s="2">
        <f>E61*D62</f>
        <v>15.6</v>
      </c>
      <c r="F62" s="61"/>
      <c r="G62" s="61"/>
      <c r="H62" s="61"/>
      <c r="I62" s="61"/>
      <c r="J62" s="61"/>
      <c r="K62" s="61"/>
      <c r="L62" s="61"/>
    </row>
    <row r="63" spans="1:12" x14ac:dyDescent="0.25">
      <c r="A63" s="120"/>
      <c r="B63" s="60" t="s">
        <v>24</v>
      </c>
      <c r="C63" s="2" t="s">
        <v>14</v>
      </c>
      <c r="D63" s="2">
        <v>0.04</v>
      </c>
      <c r="E63" s="2">
        <f>D63*E61</f>
        <v>0.624</v>
      </c>
      <c r="F63" s="61"/>
      <c r="G63" s="61"/>
      <c r="H63" s="61"/>
      <c r="I63" s="61"/>
      <c r="J63" s="61"/>
      <c r="K63" s="61"/>
      <c r="L63" s="61"/>
    </row>
    <row r="64" spans="1:12" x14ac:dyDescent="0.25">
      <c r="A64" s="120"/>
      <c r="B64" s="60" t="s">
        <v>17</v>
      </c>
      <c r="C64" s="2" t="s">
        <v>16</v>
      </c>
      <c r="D64" s="2">
        <v>0.1</v>
      </c>
      <c r="E64" s="2">
        <f>E61*D64</f>
        <v>1.56</v>
      </c>
      <c r="F64" s="61"/>
      <c r="G64" s="61"/>
      <c r="H64" s="61"/>
      <c r="I64" s="61"/>
      <c r="J64" s="61"/>
      <c r="K64" s="61"/>
      <c r="L64" s="61"/>
    </row>
    <row r="65" spans="1:12" x14ac:dyDescent="0.25">
      <c r="A65" s="117">
        <v>7</v>
      </c>
      <c r="B65" s="56" t="s">
        <v>120</v>
      </c>
      <c r="C65" s="58" t="s">
        <v>88</v>
      </c>
      <c r="D65" s="58"/>
      <c r="E65" s="58">
        <v>2.8079999999999998</v>
      </c>
      <c r="F65" s="61"/>
      <c r="G65" s="74"/>
      <c r="H65" s="75"/>
      <c r="I65" s="74"/>
      <c r="J65" s="75"/>
      <c r="K65" s="75"/>
      <c r="L65" s="74"/>
    </row>
    <row r="66" spans="1:12" x14ac:dyDescent="0.25">
      <c r="A66" s="118"/>
      <c r="B66" s="60" t="s">
        <v>15</v>
      </c>
      <c r="C66" s="2" t="s">
        <v>16</v>
      </c>
      <c r="D66" s="2">
        <v>1</v>
      </c>
      <c r="E66" s="2">
        <f>E65*D66</f>
        <v>2.8079999999999998</v>
      </c>
      <c r="F66" s="61"/>
      <c r="G66" s="61"/>
      <c r="H66" s="75"/>
      <c r="I66" s="74"/>
      <c r="J66" s="75"/>
      <c r="K66" s="75"/>
      <c r="L66" s="74"/>
    </row>
    <row r="67" spans="1:12" x14ac:dyDescent="0.25">
      <c r="A67" s="118"/>
      <c r="B67" s="60" t="s">
        <v>93</v>
      </c>
      <c r="C67" s="2" t="s">
        <v>16</v>
      </c>
      <c r="D67" s="2">
        <v>1.02</v>
      </c>
      <c r="E67" s="2">
        <f>E65*D67</f>
        <v>2.86416</v>
      </c>
      <c r="F67" s="75"/>
      <c r="G67" s="74"/>
      <c r="H67" s="75"/>
      <c r="I67" s="74"/>
      <c r="J67" s="75"/>
      <c r="K67" s="75"/>
      <c r="L67" s="74"/>
    </row>
    <row r="68" spans="1:12" x14ac:dyDescent="0.25">
      <c r="A68" s="118"/>
      <c r="B68" s="60" t="s">
        <v>101</v>
      </c>
      <c r="C68" s="2" t="s">
        <v>22</v>
      </c>
      <c r="D68" s="2"/>
      <c r="E68" s="2">
        <f>0.202*1.02</f>
        <v>0.20604000000000003</v>
      </c>
      <c r="F68" s="61"/>
      <c r="G68" s="74"/>
      <c r="H68" s="75"/>
      <c r="I68" s="74"/>
      <c r="J68" s="75"/>
      <c r="K68" s="75"/>
      <c r="L68" s="74"/>
    </row>
    <row r="69" spans="1:12" x14ac:dyDescent="0.25">
      <c r="A69" s="123"/>
      <c r="B69" s="60" t="s">
        <v>45</v>
      </c>
      <c r="C69" s="2" t="s">
        <v>16</v>
      </c>
      <c r="D69" s="2">
        <v>1.5</v>
      </c>
      <c r="E69" s="2">
        <f>E65*D69</f>
        <v>4.2119999999999997</v>
      </c>
      <c r="F69" s="61"/>
      <c r="G69" s="74"/>
      <c r="H69" s="75"/>
      <c r="I69" s="74"/>
      <c r="J69" s="75"/>
      <c r="K69" s="75"/>
      <c r="L69" s="74"/>
    </row>
    <row r="70" spans="1:12" x14ac:dyDescent="0.25">
      <c r="A70" s="117">
        <v>8</v>
      </c>
      <c r="B70" s="73" t="s">
        <v>89</v>
      </c>
      <c r="C70" s="58" t="s">
        <v>14</v>
      </c>
      <c r="D70" s="58"/>
      <c r="E70" s="58">
        <v>1.56</v>
      </c>
      <c r="F70" s="59"/>
      <c r="G70" s="59"/>
      <c r="H70" s="59"/>
      <c r="I70" s="68"/>
      <c r="J70" s="59"/>
      <c r="K70" s="59"/>
      <c r="L70" s="68"/>
    </row>
    <row r="71" spans="1:12" x14ac:dyDescent="0.25">
      <c r="A71" s="118"/>
      <c r="B71" s="60" t="s">
        <v>15</v>
      </c>
      <c r="C71" s="2" t="s">
        <v>16</v>
      </c>
      <c r="D71" s="2">
        <v>1</v>
      </c>
      <c r="E71" s="2">
        <f>D71*E70</f>
        <v>1.56</v>
      </c>
      <c r="F71" s="61"/>
      <c r="G71" s="61"/>
      <c r="H71" s="61"/>
      <c r="I71" s="63"/>
      <c r="J71" s="61"/>
      <c r="K71" s="61"/>
      <c r="L71" s="63"/>
    </row>
    <row r="72" spans="1:12" x14ac:dyDescent="0.25">
      <c r="A72" s="123"/>
      <c r="B72" s="60" t="s">
        <v>38</v>
      </c>
      <c r="C72" s="2" t="s">
        <v>22</v>
      </c>
      <c r="D72" s="2">
        <v>1.75</v>
      </c>
      <c r="E72" s="2">
        <f>E70*D72</f>
        <v>2.73</v>
      </c>
      <c r="F72" s="61"/>
      <c r="G72" s="61"/>
      <c r="H72" s="61"/>
      <c r="I72" s="61"/>
      <c r="J72" s="61"/>
      <c r="K72" s="61"/>
      <c r="L72" s="61"/>
    </row>
    <row r="73" spans="1:12" x14ac:dyDescent="0.25">
      <c r="A73" s="3"/>
      <c r="B73" s="11" t="s">
        <v>7</v>
      </c>
      <c r="C73" s="12"/>
      <c r="D73" s="13"/>
      <c r="E73" s="14"/>
      <c r="F73" s="15"/>
      <c r="G73" s="15">
        <f>SUM(G9:G72)</f>
        <v>0</v>
      </c>
      <c r="H73" s="15"/>
      <c r="I73" s="15"/>
      <c r="J73" s="15"/>
      <c r="K73" s="15"/>
      <c r="L73" s="15">
        <f>SUM(L9:L72)</f>
        <v>0</v>
      </c>
    </row>
    <row r="74" spans="1:12" x14ac:dyDescent="0.25">
      <c r="A74" s="3"/>
      <c r="B74" s="6" t="s">
        <v>30</v>
      </c>
      <c r="C74" s="16">
        <v>0.05</v>
      </c>
      <c r="D74" s="13"/>
      <c r="E74" s="14"/>
      <c r="F74" s="15"/>
      <c r="G74" s="15"/>
      <c r="H74" s="15"/>
      <c r="I74" s="15"/>
      <c r="J74" s="15"/>
      <c r="K74" s="15"/>
      <c r="L74" s="7">
        <f>G73*C74</f>
        <v>0</v>
      </c>
    </row>
    <row r="75" spans="1:12" x14ac:dyDescent="0.25">
      <c r="A75" s="3"/>
      <c r="B75" s="17" t="s">
        <v>7</v>
      </c>
      <c r="C75" s="16"/>
      <c r="D75" s="13"/>
      <c r="E75" s="14"/>
      <c r="F75" s="15"/>
      <c r="G75" s="15"/>
      <c r="H75" s="15"/>
      <c r="I75" s="15"/>
      <c r="J75" s="15"/>
      <c r="K75" s="15"/>
      <c r="L75" s="7">
        <f>L74+L73</f>
        <v>0</v>
      </c>
    </row>
    <row r="76" spans="1:12" x14ac:dyDescent="0.25">
      <c r="A76" s="3"/>
      <c r="B76" s="18" t="s">
        <v>31</v>
      </c>
      <c r="C76" s="19">
        <v>0.1</v>
      </c>
      <c r="D76" s="13"/>
      <c r="E76" s="14"/>
      <c r="F76" s="15"/>
      <c r="G76" s="15"/>
      <c r="H76" s="15"/>
      <c r="I76" s="15"/>
      <c r="J76" s="15"/>
      <c r="K76" s="15"/>
      <c r="L76" s="7">
        <f>L75*C76</f>
        <v>0</v>
      </c>
    </row>
    <row r="77" spans="1:12" x14ac:dyDescent="0.25">
      <c r="A77" s="3"/>
      <c r="B77" s="17" t="s">
        <v>7</v>
      </c>
      <c r="C77" s="19"/>
      <c r="D77" s="13"/>
      <c r="E77" s="14"/>
      <c r="F77" s="15"/>
      <c r="G77" s="15"/>
      <c r="H77" s="15"/>
      <c r="I77" s="15"/>
      <c r="J77" s="15"/>
      <c r="K77" s="15"/>
      <c r="L77" s="7">
        <f>L76+L75</f>
        <v>0</v>
      </c>
    </row>
    <row r="78" spans="1:12" x14ac:dyDescent="0.25">
      <c r="A78" s="3"/>
      <c r="B78" s="20" t="s">
        <v>32</v>
      </c>
      <c r="C78" s="16">
        <v>0.08</v>
      </c>
      <c r="D78" s="6"/>
      <c r="E78" s="21"/>
      <c r="F78" s="20"/>
      <c r="G78" s="22"/>
      <c r="H78" s="22"/>
      <c r="I78" s="22"/>
      <c r="J78" s="31"/>
      <c r="K78" s="31"/>
      <c r="L78" s="32">
        <f>L77*C78</f>
        <v>0</v>
      </c>
    </row>
    <row r="79" spans="1:12" x14ac:dyDescent="0.25">
      <c r="A79" s="3"/>
      <c r="B79" s="17" t="s">
        <v>7</v>
      </c>
      <c r="C79" s="24"/>
      <c r="D79" s="24"/>
      <c r="E79" s="24"/>
      <c r="F79" s="24"/>
      <c r="G79" s="25"/>
      <c r="H79" s="25"/>
      <c r="I79" s="25"/>
      <c r="J79" s="25"/>
      <c r="K79" s="25"/>
      <c r="L79" s="8">
        <f>SUM(L77:L78)</f>
        <v>0</v>
      </c>
    </row>
    <row r="80" spans="1:12" x14ac:dyDescent="0.25">
      <c r="A80" s="3"/>
      <c r="B80" s="26" t="s">
        <v>33</v>
      </c>
      <c r="C80" s="27">
        <v>0.05</v>
      </c>
      <c r="D80" s="28"/>
      <c r="E80" s="28"/>
      <c r="F80" s="28"/>
      <c r="G80" s="28"/>
      <c r="H80" s="28"/>
      <c r="I80" s="28"/>
      <c r="J80" s="28"/>
      <c r="K80" s="28"/>
      <c r="L80" s="8">
        <f>L79*C80</f>
        <v>0</v>
      </c>
    </row>
    <row r="81" spans="1:12" x14ac:dyDescent="0.25">
      <c r="A81" s="3"/>
      <c r="B81" s="17" t="s">
        <v>7</v>
      </c>
      <c r="C81" s="29"/>
      <c r="D81" s="28"/>
      <c r="E81" s="28"/>
      <c r="F81" s="28"/>
      <c r="G81" s="28"/>
      <c r="H81" s="28"/>
      <c r="I81" s="28"/>
      <c r="J81" s="28"/>
      <c r="K81" s="28"/>
      <c r="L81" s="8">
        <f>SUM(L79:L80)</f>
        <v>0</v>
      </c>
    </row>
    <row r="82" spans="1:12" x14ac:dyDescent="0.25">
      <c r="A82" s="3"/>
      <c r="B82" s="26" t="s">
        <v>34</v>
      </c>
      <c r="C82" s="27">
        <v>0.18</v>
      </c>
      <c r="D82" s="28"/>
      <c r="E82" s="28"/>
      <c r="F82" s="28"/>
      <c r="G82" s="28"/>
      <c r="H82" s="28"/>
      <c r="I82" s="28"/>
      <c r="J82" s="28"/>
      <c r="K82" s="28"/>
      <c r="L82" s="8">
        <f>L81*C82</f>
        <v>0</v>
      </c>
    </row>
    <row r="83" spans="1:12" x14ac:dyDescent="0.25">
      <c r="A83" s="3"/>
      <c r="B83" s="28" t="s">
        <v>35</v>
      </c>
      <c r="C83" s="28"/>
      <c r="D83" s="28"/>
      <c r="E83" s="28"/>
      <c r="F83" s="28"/>
      <c r="G83" s="28"/>
      <c r="H83" s="28"/>
      <c r="I83" s="28"/>
      <c r="J83" s="28"/>
      <c r="K83" s="28"/>
      <c r="L83" s="30">
        <f>L82+L81</f>
        <v>0</v>
      </c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</sheetData>
  <mergeCells count="33">
    <mergeCell ref="A20:M20"/>
    <mergeCell ref="A32:A36"/>
    <mergeCell ref="A51:A52"/>
    <mergeCell ref="A21:A25"/>
    <mergeCell ref="A26:A31"/>
    <mergeCell ref="A37:L37"/>
    <mergeCell ref="A38:A39"/>
    <mergeCell ref="A40:A42"/>
    <mergeCell ref="A43:A44"/>
    <mergeCell ref="A45:A47"/>
    <mergeCell ref="A48:L48"/>
    <mergeCell ref="A13:L13"/>
    <mergeCell ref="A17:A19"/>
    <mergeCell ref="A14:A16"/>
    <mergeCell ref="B2:F2"/>
    <mergeCell ref="D4:F4"/>
    <mergeCell ref="A6:A7"/>
    <mergeCell ref="B6:B7"/>
    <mergeCell ref="C6:C7"/>
    <mergeCell ref="D6:E6"/>
    <mergeCell ref="F6:G6"/>
    <mergeCell ref="H6:I6"/>
    <mergeCell ref="J6:K6"/>
    <mergeCell ref="L6:L7"/>
    <mergeCell ref="A9:L9"/>
    <mergeCell ref="A10:A12"/>
    <mergeCell ref="A53:A55"/>
    <mergeCell ref="A56:A57"/>
    <mergeCell ref="A70:A72"/>
    <mergeCell ref="A65:A69"/>
    <mergeCell ref="A49:A50"/>
    <mergeCell ref="A58:A60"/>
    <mergeCell ref="A61:A6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51"/>
  <sheetViews>
    <sheetView topLeftCell="A48" zoomScaleNormal="100" workbookViewId="0">
      <selection activeCell="F39" sqref="F39:L72"/>
    </sheetView>
  </sheetViews>
  <sheetFormatPr defaultRowHeight="15" x14ac:dyDescent="0.25"/>
  <cols>
    <col min="1" max="1" width="4" style="9" customWidth="1"/>
    <col min="2" max="2" width="48" style="10" customWidth="1"/>
    <col min="3" max="3" width="9.140625" style="55"/>
    <col min="4" max="4" width="10.42578125" style="55" customWidth="1"/>
    <col min="5" max="11" width="9.140625" style="55"/>
    <col min="12" max="12" width="18.42578125" style="55" customWidth="1"/>
    <col min="13" max="16384" width="9.140625" style="9"/>
  </cols>
  <sheetData>
    <row r="2" spans="1:12" ht="65.25" customHeight="1" x14ac:dyDescent="0.25">
      <c r="B2" s="121" t="s">
        <v>195</v>
      </c>
      <c r="C2" s="121"/>
      <c r="D2" s="121"/>
      <c r="E2" s="121"/>
    </row>
    <row r="4" spans="1:12" x14ac:dyDescent="0.25">
      <c r="D4" s="122" t="s">
        <v>12</v>
      </c>
      <c r="E4" s="122"/>
      <c r="F4" s="122"/>
    </row>
    <row r="6" spans="1:12" ht="50.25" customHeight="1" x14ac:dyDescent="0.25">
      <c r="A6" s="110" t="s">
        <v>9</v>
      </c>
      <c r="B6" s="106" t="s">
        <v>0</v>
      </c>
      <c r="C6" s="106" t="s">
        <v>1</v>
      </c>
      <c r="D6" s="108" t="s">
        <v>2</v>
      </c>
      <c r="E6" s="109"/>
      <c r="F6" s="108" t="s">
        <v>5</v>
      </c>
      <c r="G6" s="109"/>
      <c r="H6" s="108" t="s">
        <v>8</v>
      </c>
      <c r="I6" s="109"/>
      <c r="J6" s="104" t="s">
        <v>10</v>
      </c>
      <c r="K6" s="105"/>
      <c r="L6" s="106" t="s">
        <v>7</v>
      </c>
    </row>
    <row r="7" spans="1:12" ht="80.25" customHeight="1" x14ac:dyDescent="0.25">
      <c r="A7" s="110"/>
      <c r="B7" s="107"/>
      <c r="C7" s="10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07"/>
    </row>
    <row r="8" spans="1:12" x14ac:dyDescent="0.2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</row>
    <row r="9" spans="1:12" x14ac:dyDescent="0.25">
      <c r="A9" s="111" t="s">
        <v>40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x14ac:dyDescent="0.25">
      <c r="A10" s="128">
        <v>1</v>
      </c>
      <c r="B10" s="56" t="s">
        <v>94</v>
      </c>
      <c r="C10" s="58" t="s">
        <v>19</v>
      </c>
      <c r="D10" s="58"/>
      <c r="E10" s="58">
        <v>23</v>
      </c>
      <c r="F10" s="61"/>
      <c r="G10" s="2"/>
      <c r="H10" s="2"/>
      <c r="I10" s="2"/>
      <c r="J10" s="2"/>
      <c r="K10" s="2"/>
      <c r="L10" s="2"/>
    </row>
    <row r="11" spans="1:12" x14ac:dyDescent="0.25">
      <c r="A11" s="129"/>
      <c r="B11" s="60" t="s">
        <v>15</v>
      </c>
      <c r="C11" s="2" t="s">
        <v>16</v>
      </c>
      <c r="D11" s="2">
        <v>1</v>
      </c>
      <c r="E11" s="2">
        <f>E10*D11</f>
        <v>23</v>
      </c>
      <c r="F11" s="2"/>
      <c r="G11" s="2"/>
      <c r="H11" s="2"/>
      <c r="I11" s="2"/>
      <c r="J11" s="2"/>
      <c r="K11" s="2"/>
      <c r="L11" s="2"/>
    </row>
    <row r="12" spans="1:12" x14ac:dyDescent="0.25">
      <c r="A12" s="129"/>
      <c r="B12" s="60" t="s">
        <v>95</v>
      </c>
      <c r="C12" s="2" t="s">
        <v>19</v>
      </c>
      <c r="D12" s="2">
        <v>1.02</v>
      </c>
      <c r="E12" s="2">
        <f>E10*D12</f>
        <v>23.46</v>
      </c>
      <c r="F12" s="61"/>
      <c r="G12" s="2"/>
      <c r="H12" s="2"/>
      <c r="I12" s="2"/>
      <c r="J12" s="2"/>
      <c r="K12" s="2"/>
      <c r="L12" s="2"/>
    </row>
    <row r="13" spans="1:12" x14ac:dyDescent="0.25">
      <c r="A13" s="130"/>
      <c r="B13" s="60" t="s">
        <v>45</v>
      </c>
      <c r="C13" s="2" t="s">
        <v>16</v>
      </c>
      <c r="D13" s="2">
        <v>0.25</v>
      </c>
      <c r="E13" s="2">
        <f>E10*D13</f>
        <v>5.75</v>
      </c>
      <c r="F13" s="61"/>
      <c r="G13" s="2"/>
      <c r="H13" s="2"/>
      <c r="I13" s="2"/>
      <c r="J13" s="2"/>
      <c r="K13" s="2"/>
      <c r="L13" s="2"/>
    </row>
    <row r="14" spans="1:12" x14ac:dyDescent="0.25">
      <c r="A14" s="128">
        <v>2</v>
      </c>
      <c r="B14" s="56" t="s">
        <v>153</v>
      </c>
      <c r="C14" s="58" t="s">
        <v>19</v>
      </c>
      <c r="D14" s="58"/>
      <c r="E14" s="58">
        <v>5</v>
      </c>
      <c r="F14" s="58"/>
      <c r="G14" s="58"/>
      <c r="H14" s="58"/>
      <c r="I14" s="58"/>
      <c r="J14" s="58"/>
      <c r="K14" s="58"/>
      <c r="L14" s="58"/>
    </row>
    <row r="15" spans="1:12" x14ac:dyDescent="0.25">
      <c r="A15" s="129"/>
      <c r="B15" s="60" t="s">
        <v>15</v>
      </c>
      <c r="C15" s="2" t="s">
        <v>16</v>
      </c>
      <c r="D15" s="2">
        <v>1</v>
      </c>
      <c r="E15" s="2">
        <f>E14*D15</f>
        <v>5</v>
      </c>
      <c r="F15" s="2"/>
      <c r="G15" s="2"/>
      <c r="H15" s="2"/>
      <c r="I15" s="2"/>
      <c r="J15" s="2"/>
      <c r="K15" s="2"/>
      <c r="L15" s="2"/>
    </row>
    <row r="16" spans="1:12" x14ac:dyDescent="0.25">
      <c r="A16" s="129"/>
      <c r="B16" s="60" t="s">
        <v>154</v>
      </c>
      <c r="C16" s="2" t="s">
        <v>19</v>
      </c>
      <c r="D16" s="2">
        <v>1.02</v>
      </c>
      <c r="E16" s="2">
        <f>E14*D16</f>
        <v>5.0999999999999996</v>
      </c>
      <c r="F16" s="61"/>
      <c r="G16" s="2"/>
      <c r="H16" s="2"/>
      <c r="I16" s="2"/>
      <c r="J16" s="2"/>
      <c r="K16" s="2"/>
      <c r="L16" s="2"/>
    </row>
    <row r="17" spans="1:12" x14ac:dyDescent="0.25">
      <c r="A17" s="130"/>
      <c r="B17" s="60" t="s">
        <v>45</v>
      </c>
      <c r="C17" s="2" t="s">
        <v>16</v>
      </c>
      <c r="D17" s="2">
        <v>0.25</v>
      </c>
      <c r="E17" s="2">
        <f>E14*D17</f>
        <v>1.25</v>
      </c>
      <c r="F17" s="61"/>
      <c r="G17" s="2"/>
      <c r="H17" s="2"/>
      <c r="I17" s="2"/>
      <c r="J17" s="2"/>
      <c r="K17" s="2"/>
      <c r="L17" s="2"/>
    </row>
    <row r="18" spans="1:12" x14ac:dyDescent="0.25">
      <c r="A18" s="117">
        <v>3</v>
      </c>
      <c r="B18" s="73" t="s">
        <v>41</v>
      </c>
      <c r="C18" s="58" t="s">
        <v>19</v>
      </c>
      <c r="D18" s="58"/>
      <c r="E18" s="58">
        <v>20</v>
      </c>
      <c r="F18" s="59"/>
      <c r="G18" s="58"/>
      <c r="H18" s="58"/>
      <c r="I18" s="58"/>
      <c r="J18" s="58"/>
      <c r="K18" s="58"/>
      <c r="L18" s="58"/>
    </row>
    <row r="19" spans="1:12" x14ac:dyDescent="0.25">
      <c r="A19" s="118"/>
      <c r="B19" s="60" t="s">
        <v>15</v>
      </c>
      <c r="C19" s="2" t="s">
        <v>16</v>
      </c>
      <c r="D19" s="2">
        <v>1</v>
      </c>
      <c r="E19" s="2">
        <f>E18*D19</f>
        <v>20</v>
      </c>
      <c r="F19" s="2"/>
      <c r="G19" s="2"/>
      <c r="H19" s="2"/>
      <c r="I19" s="2"/>
      <c r="J19" s="2"/>
      <c r="K19" s="2"/>
      <c r="L19" s="2"/>
    </row>
    <row r="20" spans="1:12" x14ac:dyDescent="0.25">
      <c r="A20" s="118"/>
      <c r="B20" s="60" t="s">
        <v>60</v>
      </c>
      <c r="C20" s="2" t="s">
        <v>19</v>
      </c>
      <c r="D20" s="2">
        <v>1.02</v>
      </c>
      <c r="E20" s="2">
        <f>E18*D20</f>
        <v>20.399999999999999</v>
      </c>
      <c r="F20" s="61"/>
      <c r="G20" s="2"/>
      <c r="H20" s="2"/>
      <c r="I20" s="2"/>
      <c r="J20" s="2"/>
      <c r="K20" s="2"/>
      <c r="L20" s="2"/>
    </row>
    <row r="21" spans="1:12" x14ac:dyDescent="0.25">
      <c r="A21" s="123"/>
      <c r="B21" s="60" t="s">
        <v>45</v>
      </c>
      <c r="C21" s="2" t="s">
        <v>16</v>
      </c>
      <c r="D21" s="2">
        <v>0.25</v>
      </c>
      <c r="E21" s="2">
        <f>E18*D21</f>
        <v>5</v>
      </c>
      <c r="F21" s="61"/>
      <c r="G21" s="2"/>
      <c r="H21" s="2"/>
      <c r="I21" s="2"/>
      <c r="J21" s="2"/>
      <c r="K21" s="2"/>
      <c r="L21" s="2"/>
    </row>
    <row r="22" spans="1:12" x14ac:dyDescent="0.25">
      <c r="A22" s="117">
        <v>4</v>
      </c>
      <c r="B22" s="73" t="s">
        <v>59</v>
      </c>
      <c r="C22" s="58" t="s">
        <v>19</v>
      </c>
      <c r="D22" s="58"/>
      <c r="E22" s="58">
        <v>21</v>
      </c>
      <c r="F22" s="59"/>
      <c r="G22" s="58"/>
      <c r="H22" s="58"/>
      <c r="I22" s="58"/>
      <c r="J22" s="58"/>
      <c r="K22" s="58"/>
      <c r="L22" s="58"/>
    </row>
    <row r="23" spans="1:12" x14ac:dyDescent="0.25">
      <c r="A23" s="118"/>
      <c r="B23" s="60" t="s">
        <v>15</v>
      </c>
      <c r="C23" s="2" t="s">
        <v>16</v>
      </c>
      <c r="D23" s="2">
        <v>1</v>
      </c>
      <c r="E23" s="2">
        <f>E22*D23</f>
        <v>21</v>
      </c>
      <c r="F23" s="2"/>
      <c r="G23" s="2"/>
      <c r="H23" s="2"/>
      <c r="I23" s="2"/>
      <c r="J23" s="2"/>
      <c r="K23" s="2"/>
      <c r="L23" s="2"/>
    </row>
    <row r="24" spans="1:12" x14ac:dyDescent="0.25">
      <c r="A24" s="118"/>
      <c r="B24" s="60" t="s">
        <v>60</v>
      </c>
      <c r="C24" s="2" t="s">
        <v>19</v>
      </c>
      <c r="D24" s="2">
        <v>1.02</v>
      </c>
      <c r="E24" s="2">
        <f>E22*D24</f>
        <v>21.42</v>
      </c>
      <c r="F24" s="61"/>
      <c r="G24" s="2"/>
      <c r="H24" s="2"/>
      <c r="I24" s="2"/>
      <c r="J24" s="2"/>
      <c r="K24" s="2"/>
      <c r="L24" s="2"/>
    </row>
    <row r="25" spans="1:12" x14ac:dyDescent="0.25">
      <c r="A25" s="123"/>
      <c r="B25" s="60" t="s">
        <v>45</v>
      </c>
      <c r="C25" s="2" t="s">
        <v>16</v>
      </c>
      <c r="D25" s="2">
        <v>0.25</v>
      </c>
      <c r="E25" s="2">
        <f>E22*D25</f>
        <v>5.25</v>
      </c>
      <c r="F25" s="61"/>
      <c r="G25" s="2"/>
      <c r="H25" s="2"/>
      <c r="I25" s="2"/>
      <c r="J25" s="2"/>
      <c r="K25" s="2"/>
      <c r="L25" s="2"/>
    </row>
    <row r="26" spans="1:12" x14ac:dyDescent="0.25">
      <c r="A26" s="117">
        <v>5</v>
      </c>
      <c r="B26" s="73" t="s">
        <v>155</v>
      </c>
      <c r="C26" s="58" t="s">
        <v>21</v>
      </c>
      <c r="D26" s="58"/>
      <c r="E26" s="58">
        <v>3</v>
      </c>
      <c r="F26" s="59"/>
      <c r="G26" s="58"/>
      <c r="H26" s="58"/>
      <c r="I26" s="58"/>
      <c r="J26" s="58"/>
      <c r="K26" s="58"/>
      <c r="L26" s="58"/>
    </row>
    <row r="27" spans="1:12" x14ac:dyDescent="0.25">
      <c r="A27" s="118"/>
      <c r="B27" s="60" t="s">
        <v>15</v>
      </c>
      <c r="C27" s="2" t="s">
        <v>16</v>
      </c>
      <c r="D27" s="2">
        <v>1</v>
      </c>
      <c r="E27" s="2">
        <f>E26*D27</f>
        <v>3</v>
      </c>
      <c r="F27" s="75"/>
      <c r="G27" s="74"/>
      <c r="H27" s="2"/>
      <c r="I27" s="74"/>
      <c r="J27" s="75"/>
      <c r="K27" s="75"/>
      <c r="L27" s="74"/>
    </row>
    <row r="28" spans="1:12" x14ac:dyDescent="0.25">
      <c r="A28" s="123"/>
      <c r="B28" s="60" t="s">
        <v>156</v>
      </c>
      <c r="C28" s="2" t="s">
        <v>21</v>
      </c>
      <c r="D28" s="2">
        <v>1</v>
      </c>
      <c r="E28" s="2">
        <f>E26*D28</f>
        <v>3</v>
      </c>
      <c r="F28" s="75"/>
      <c r="G28" s="74"/>
      <c r="H28" s="75"/>
      <c r="I28" s="74"/>
      <c r="J28" s="75"/>
      <c r="K28" s="75"/>
      <c r="L28" s="74"/>
    </row>
    <row r="29" spans="1:12" x14ac:dyDescent="0.25">
      <c r="A29" s="117">
        <v>6</v>
      </c>
      <c r="B29" s="73" t="s">
        <v>157</v>
      </c>
      <c r="C29" s="58" t="s">
        <v>21</v>
      </c>
      <c r="D29" s="58"/>
      <c r="E29" s="58">
        <v>3</v>
      </c>
      <c r="F29" s="59"/>
      <c r="G29" s="58"/>
      <c r="H29" s="58"/>
      <c r="I29" s="58"/>
      <c r="J29" s="58"/>
      <c r="K29" s="58"/>
      <c r="L29" s="58"/>
    </row>
    <row r="30" spans="1:12" x14ac:dyDescent="0.25">
      <c r="A30" s="118"/>
      <c r="B30" s="60" t="s">
        <v>15</v>
      </c>
      <c r="C30" s="2" t="s">
        <v>16</v>
      </c>
      <c r="D30" s="2">
        <v>1</v>
      </c>
      <c r="E30" s="2">
        <f>E29*D30</f>
        <v>3</v>
      </c>
      <c r="F30" s="75"/>
      <c r="G30" s="74"/>
      <c r="H30" s="2"/>
      <c r="I30" s="74"/>
      <c r="J30" s="75"/>
      <c r="K30" s="75"/>
      <c r="L30" s="74"/>
    </row>
    <row r="31" spans="1:12" x14ac:dyDescent="0.25">
      <c r="A31" s="123"/>
      <c r="B31" s="60" t="s">
        <v>157</v>
      </c>
      <c r="C31" s="2" t="s">
        <v>21</v>
      </c>
      <c r="D31" s="2">
        <v>1</v>
      </c>
      <c r="E31" s="2">
        <f>E29*D31</f>
        <v>3</v>
      </c>
      <c r="F31" s="75"/>
      <c r="G31" s="74"/>
      <c r="H31" s="75"/>
      <c r="I31" s="74"/>
      <c r="J31" s="75"/>
      <c r="K31" s="75"/>
      <c r="L31" s="74"/>
    </row>
    <row r="32" spans="1:12" x14ac:dyDescent="0.25">
      <c r="A32" s="117">
        <v>7</v>
      </c>
      <c r="B32" s="73" t="s">
        <v>61</v>
      </c>
      <c r="C32" s="58" t="s">
        <v>21</v>
      </c>
      <c r="D32" s="58"/>
      <c r="E32" s="58">
        <v>3</v>
      </c>
      <c r="F32" s="59"/>
      <c r="G32" s="58"/>
      <c r="H32" s="58"/>
      <c r="I32" s="58"/>
      <c r="J32" s="58"/>
      <c r="K32" s="58"/>
      <c r="L32" s="58"/>
    </row>
    <row r="33" spans="1:12" x14ac:dyDescent="0.25">
      <c r="A33" s="118"/>
      <c r="B33" s="60" t="s">
        <v>15</v>
      </c>
      <c r="C33" s="2" t="s">
        <v>16</v>
      </c>
      <c r="D33" s="2">
        <v>1</v>
      </c>
      <c r="E33" s="2">
        <f>E32*D33</f>
        <v>3</v>
      </c>
      <c r="F33" s="75"/>
      <c r="G33" s="74"/>
      <c r="H33" s="2"/>
      <c r="I33" s="74"/>
      <c r="J33" s="75"/>
      <c r="K33" s="75"/>
      <c r="L33" s="74"/>
    </row>
    <row r="34" spans="1:12" x14ac:dyDescent="0.25">
      <c r="A34" s="123"/>
      <c r="B34" s="60" t="s">
        <v>62</v>
      </c>
      <c r="C34" s="2" t="s">
        <v>21</v>
      </c>
      <c r="D34" s="2">
        <v>1</v>
      </c>
      <c r="E34" s="2">
        <f>E32*D34</f>
        <v>3</v>
      </c>
      <c r="F34" s="75"/>
      <c r="G34" s="74"/>
      <c r="H34" s="75"/>
      <c r="I34" s="74"/>
      <c r="J34" s="75"/>
      <c r="K34" s="75"/>
      <c r="L34" s="74"/>
    </row>
    <row r="35" spans="1:12" x14ac:dyDescent="0.25">
      <c r="A35" s="118">
        <v>8</v>
      </c>
      <c r="B35" s="73" t="s">
        <v>63</v>
      </c>
      <c r="C35" s="58" t="s">
        <v>21</v>
      </c>
      <c r="D35" s="58"/>
      <c r="E35" s="58">
        <v>3</v>
      </c>
      <c r="F35" s="59"/>
      <c r="G35" s="58"/>
      <c r="H35" s="58"/>
      <c r="I35" s="58"/>
      <c r="J35" s="58"/>
      <c r="K35" s="58"/>
      <c r="L35" s="58"/>
    </row>
    <row r="36" spans="1:12" x14ac:dyDescent="0.25">
      <c r="A36" s="118"/>
      <c r="B36" s="60" t="s">
        <v>15</v>
      </c>
      <c r="C36" s="2" t="s">
        <v>16</v>
      </c>
      <c r="D36" s="2">
        <v>1</v>
      </c>
      <c r="E36" s="2">
        <f>E35*D36</f>
        <v>3</v>
      </c>
      <c r="F36" s="75"/>
      <c r="G36" s="74"/>
      <c r="H36" s="2"/>
      <c r="I36" s="74"/>
      <c r="J36" s="75"/>
      <c r="K36" s="75"/>
      <c r="L36" s="74"/>
    </row>
    <row r="37" spans="1:12" x14ac:dyDescent="0.25">
      <c r="A37" s="123"/>
      <c r="B37" s="60" t="s">
        <v>63</v>
      </c>
      <c r="C37" s="2" t="s">
        <v>21</v>
      </c>
      <c r="D37" s="2">
        <v>1</v>
      </c>
      <c r="E37" s="2">
        <f>E35*D37</f>
        <v>3</v>
      </c>
      <c r="F37" s="75"/>
      <c r="G37" s="74"/>
      <c r="H37" s="75"/>
      <c r="I37" s="74"/>
      <c r="J37" s="75"/>
      <c r="K37" s="75"/>
      <c r="L37" s="74"/>
    </row>
    <row r="38" spans="1:12" x14ac:dyDescent="0.25">
      <c r="A38" s="111" t="s">
        <v>64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2" ht="25.5" x14ac:dyDescent="0.25">
      <c r="A39" s="128">
        <v>1</v>
      </c>
      <c r="B39" s="56" t="s">
        <v>96</v>
      </c>
      <c r="C39" s="58" t="s">
        <v>21</v>
      </c>
      <c r="D39" s="58"/>
      <c r="E39" s="58">
        <v>1</v>
      </c>
      <c r="F39" s="59"/>
      <c r="G39" s="58"/>
      <c r="H39" s="58"/>
      <c r="I39" s="58"/>
      <c r="J39" s="58"/>
      <c r="K39" s="58"/>
      <c r="L39" s="58"/>
    </row>
    <row r="40" spans="1:12" x14ac:dyDescent="0.25">
      <c r="A40" s="129"/>
      <c r="B40" s="60" t="s">
        <v>15</v>
      </c>
      <c r="C40" s="2" t="s">
        <v>16</v>
      </c>
      <c r="D40" s="2">
        <v>1</v>
      </c>
      <c r="E40" s="2">
        <f>E39*D40</f>
        <v>1</v>
      </c>
      <c r="F40" s="74"/>
      <c r="G40" s="74"/>
      <c r="H40" s="75"/>
      <c r="I40" s="74"/>
      <c r="J40" s="74"/>
      <c r="K40" s="74"/>
      <c r="L40" s="74"/>
    </row>
    <row r="41" spans="1:12" ht="25.5" x14ac:dyDescent="0.25">
      <c r="A41" s="129"/>
      <c r="B41" s="77" t="s">
        <v>99</v>
      </c>
      <c r="C41" s="2" t="s">
        <v>21</v>
      </c>
      <c r="D41" s="2">
        <v>1</v>
      </c>
      <c r="E41" s="2">
        <f>E39*D41</f>
        <v>1</v>
      </c>
      <c r="F41" s="8"/>
      <c r="G41" s="8"/>
      <c r="H41" s="8"/>
      <c r="I41" s="8"/>
      <c r="J41" s="8"/>
      <c r="K41" s="8"/>
      <c r="L41" s="8"/>
    </row>
    <row r="42" spans="1:12" x14ac:dyDescent="0.25">
      <c r="A42" s="130"/>
      <c r="B42" s="60" t="s">
        <v>97</v>
      </c>
      <c r="C42" s="2" t="s">
        <v>21</v>
      </c>
      <c r="D42" s="2">
        <v>1</v>
      </c>
      <c r="E42" s="2">
        <f>E39*D42</f>
        <v>1</v>
      </c>
      <c r="F42" s="8"/>
      <c r="G42" s="8"/>
      <c r="H42" s="8"/>
      <c r="I42" s="8"/>
      <c r="J42" s="8"/>
      <c r="K42" s="8"/>
      <c r="L42" s="8"/>
    </row>
    <row r="43" spans="1:12" x14ac:dyDescent="0.25">
      <c r="A43" s="128">
        <v>2</v>
      </c>
      <c r="B43" s="56" t="s">
        <v>110</v>
      </c>
      <c r="C43" s="58" t="s">
        <v>21</v>
      </c>
      <c r="D43" s="58"/>
      <c r="E43" s="58">
        <v>1</v>
      </c>
      <c r="F43" s="59"/>
      <c r="G43" s="58"/>
      <c r="H43" s="58"/>
      <c r="I43" s="58"/>
      <c r="J43" s="58"/>
      <c r="K43" s="58"/>
      <c r="L43" s="58"/>
    </row>
    <row r="44" spans="1:12" x14ac:dyDescent="0.25">
      <c r="A44" s="129"/>
      <c r="B44" s="60" t="s">
        <v>15</v>
      </c>
      <c r="C44" s="2" t="s">
        <v>16</v>
      </c>
      <c r="D44" s="2">
        <v>1</v>
      </c>
      <c r="E44" s="2">
        <f>E43*D44</f>
        <v>1</v>
      </c>
      <c r="F44" s="74"/>
      <c r="G44" s="74"/>
      <c r="H44" s="75"/>
      <c r="I44" s="74"/>
      <c r="J44" s="74"/>
      <c r="K44" s="74"/>
      <c r="L44" s="74"/>
    </row>
    <row r="45" spans="1:12" ht="25.5" x14ac:dyDescent="0.25">
      <c r="A45" s="130"/>
      <c r="B45" s="77" t="s">
        <v>98</v>
      </c>
      <c r="C45" s="2" t="s">
        <v>21</v>
      </c>
      <c r="D45" s="2">
        <v>1</v>
      </c>
      <c r="E45" s="2">
        <f>E43*D45</f>
        <v>1</v>
      </c>
      <c r="F45" s="8"/>
      <c r="G45" s="8"/>
      <c r="H45" s="8"/>
      <c r="I45" s="8"/>
      <c r="J45" s="8"/>
      <c r="K45" s="8"/>
      <c r="L45" s="8"/>
    </row>
    <row r="46" spans="1:12" x14ac:dyDescent="0.25">
      <c r="A46" s="117">
        <v>3</v>
      </c>
      <c r="B46" s="73" t="s">
        <v>65</v>
      </c>
      <c r="C46" s="58" t="s">
        <v>21</v>
      </c>
      <c r="D46" s="58"/>
      <c r="E46" s="58">
        <v>1</v>
      </c>
      <c r="F46" s="59"/>
      <c r="G46" s="58"/>
      <c r="H46" s="58"/>
      <c r="I46" s="58"/>
      <c r="J46" s="58"/>
      <c r="K46" s="58"/>
      <c r="L46" s="58"/>
    </row>
    <row r="47" spans="1:12" x14ac:dyDescent="0.25">
      <c r="A47" s="118"/>
      <c r="B47" s="60" t="s">
        <v>15</v>
      </c>
      <c r="C47" s="2" t="s">
        <v>16</v>
      </c>
      <c r="D47" s="2">
        <v>1</v>
      </c>
      <c r="E47" s="2">
        <f>E46*D47</f>
        <v>1</v>
      </c>
      <c r="F47" s="61"/>
      <c r="G47" s="2"/>
      <c r="H47" s="2"/>
      <c r="I47" s="2"/>
      <c r="J47" s="2"/>
      <c r="K47" s="2"/>
      <c r="L47" s="2"/>
    </row>
    <row r="48" spans="1:12" x14ac:dyDescent="0.25">
      <c r="A48" s="118"/>
      <c r="B48" s="60" t="s">
        <v>79</v>
      </c>
      <c r="C48" s="2" t="s">
        <v>21</v>
      </c>
      <c r="D48" s="2">
        <v>1</v>
      </c>
      <c r="E48" s="2">
        <f>E47*D48</f>
        <v>1</v>
      </c>
      <c r="F48" s="61"/>
      <c r="G48" s="2"/>
      <c r="H48" s="2"/>
      <c r="I48" s="2"/>
      <c r="J48" s="2"/>
      <c r="K48" s="2"/>
      <c r="L48" s="2"/>
    </row>
    <row r="49" spans="1:12" x14ac:dyDescent="0.25">
      <c r="A49" s="123"/>
      <c r="B49" s="60" t="s">
        <v>17</v>
      </c>
      <c r="C49" s="2" t="s">
        <v>16</v>
      </c>
      <c r="D49" s="2">
        <v>1</v>
      </c>
      <c r="E49" s="2">
        <f>E48*D49</f>
        <v>1</v>
      </c>
      <c r="F49" s="61"/>
      <c r="G49" s="2"/>
      <c r="H49" s="2"/>
      <c r="I49" s="2"/>
      <c r="J49" s="2"/>
      <c r="K49" s="2"/>
      <c r="L49" s="2"/>
    </row>
    <row r="50" spans="1:12" x14ac:dyDescent="0.25">
      <c r="A50" s="118">
        <v>4</v>
      </c>
      <c r="B50" s="73" t="s">
        <v>116</v>
      </c>
      <c r="C50" s="58" t="s">
        <v>21</v>
      </c>
      <c r="D50" s="58"/>
      <c r="E50" s="58">
        <v>1</v>
      </c>
      <c r="F50" s="59"/>
      <c r="G50" s="58"/>
      <c r="H50" s="59"/>
      <c r="I50" s="59"/>
      <c r="J50" s="59"/>
      <c r="K50" s="59"/>
      <c r="L50" s="59"/>
    </row>
    <row r="51" spans="1:12" x14ac:dyDescent="0.25">
      <c r="A51" s="118"/>
      <c r="B51" s="60" t="s">
        <v>15</v>
      </c>
      <c r="C51" s="2" t="s">
        <v>16</v>
      </c>
      <c r="D51" s="2">
        <v>1</v>
      </c>
      <c r="E51" s="2">
        <f>E50*D51</f>
        <v>1</v>
      </c>
      <c r="F51" s="61"/>
      <c r="G51" s="2"/>
      <c r="H51" s="61"/>
      <c r="I51" s="61"/>
      <c r="J51" s="61"/>
      <c r="K51" s="61"/>
      <c r="L51" s="61"/>
    </row>
    <row r="52" spans="1:12" x14ac:dyDescent="0.25">
      <c r="A52" s="118"/>
      <c r="B52" s="60" t="s">
        <v>100</v>
      </c>
      <c r="C52" s="2" t="s">
        <v>21</v>
      </c>
      <c r="D52" s="2">
        <v>1</v>
      </c>
      <c r="E52" s="2">
        <f>E51*D52</f>
        <v>1</v>
      </c>
      <c r="F52" s="61"/>
      <c r="G52" s="2"/>
      <c r="H52" s="61"/>
      <c r="I52" s="61"/>
      <c r="J52" s="61"/>
      <c r="K52" s="61"/>
      <c r="L52" s="61"/>
    </row>
    <row r="53" spans="1:12" x14ac:dyDescent="0.25">
      <c r="A53" s="123"/>
      <c r="B53" s="60" t="s">
        <v>17</v>
      </c>
      <c r="C53" s="2" t="s">
        <v>16</v>
      </c>
      <c r="D53" s="2">
        <v>1</v>
      </c>
      <c r="E53" s="2">
        <f>E52*D53</f>
        <v>1</v>
      </c>
      <c r="F53" s="61"/>
      <c r="G53" s="2"/>
      <c r="H53" s="61"/>
      <c r="I53" s="61"/>
      <c r="J53" s="61"/>
      <c r="K53" s="61"/>
      <c r="L53" s="61"/>
    </row>
    <row r="54" spans="1:12" x14ac:dyDescent="0.25">
      <c r="A54" s="117">
        <v>5</v>
      </c>
      <c r="B54" s="73" t="s">
        <v>185</v>
      </c>
      <c r="C54" s="58" t="s">
        <v>21</v>
      </c>
      <c r="D54" s="58"/>
      <c r="E54" s="58">
        <v>1</v>
      </c>
      <c r="F54" s="59"/>
      <c r="G54" s="58"/>
      <c r="H54" s="58"/>
      <c r="I54" s="58"/>
      <c r="J54" s="58"/>
      <c r="K54" s="58"/>
      <c r="L54" s="58"/>
    </row>
    <row r="55" spans="1:12" x14ac:dyDescent="0.25">
      <c r="A55" s="118"/>
      <c r="B55" s="60" t="s">
        <v>15</v>
      </c>
      <c r="C55" s="2" t="s">
        <v>16</v>
      </c>
      <c r="D55" s="2">
        <v>1</v>
      </c>
      <c r="E55" s="2">
        <f>E54*D55</f>
        <v>1</v>
      </c>
      <c r="F55" s="61"/>
      <c r="G55" s="2"/>
      <c r="H55" s="2"/>
      <c r="I55" s="2"/>
      <c r="J55" s="2"/>
      <c r="K55" s="2"/>
      <c r="L55" s="2"/>
    </row>
    <row r="56" spans="1:12" x14ac:dyDescent="0.25">
      <c r="A56" s="118"/>
      <c r="B56" s="60" t="s">
        <v>186</v>
      </c>
      <c r="C56" s="2" t="s">
        <v>21</v>
      </c>
      <c r="D56" s="2">
        <v>1</v>
      </c>
      <c r="E56" s="2">
        <f>E54*D56</f>
        <v>1</v>
      </c>
      <c r="F56" s="61"/>
      <c r="G56" s="2"/>
      <c r="H56" s="2"/>
      <c r="I56" s="2"/>
      <c r="J56" s="2"/>
      <c r="K56" s="2"/>
      <c r="L56" s="2"/>
    </row>
    <row r="57" spans="1:12" x14ac:dyDescent="0.25">
      <c r="A57" s="123"/>
      <c r="B57" s="60" t="s">
        <v>17</v>
      </c>
      <c r="C57" s="2" t="s">
        <v>16</v>
      </c>
      <c r="D57" s="2">
        <v>2</v>
      </c>
      <c r="E57" s="2">
        <f>E54*D57</f>
        <v>2</v>
      </c>
      <c r="F57" s="61"/>
      <c r="G57" s="2"/>
      <c r="H57" s="2"/>
      <c r="I57" s="2"/>
      <c r="J57" s="2"/>
      <c r="K57" s="2"/>
      <c r="L57" s="2"/>
    </row>
    <row r="58" spans="1:12" x14ac:dyDescent="0.25">
      <c r="A58" s="117">
        <v>6</v>
      </c>
      <c r="B58" s="73" t="s">
        <v>158</v>
      </c>
      <c r="C58" s="58" t="s">
        <v>21</v>
      </c>
      <c r="D58" s="58"/>
      <c r="E58" s="58">
        <v>1</v>
      </c>
      <c r="F58" s="59"/>
      <c r="G58" s="58"/>
      <c r="H58" s="58"/>
      <c r="I58" s="58"/>
      <c r="J58" s="58"/>
      <c r="K58" s="58"/>
      <c r="L58" s="58"/>
    </row>
    <row r="59" spans="1:12" x14ac:dyDescent="0.25">
      <c r="A59" s="118"/>
      <c r="B59" s="60" t="s">
        <v>15</v>
      </c>
      <c r="C59" s="2" t="s">
        <v>16</v>
      </c>
      <c r="D59" s="2">
        <v>1</v>
      </c>
      <c r="E59" s="2">
        <f>E58*D59</f>
        <v>1</v>
      </c>
      <c r="F59" s="61"/>
      <c r="G59" s="2"/>
      <c r="H59" s="2"/>
      <c r="I59" s="2"/>
      <c r="J59" s="2"/>
      <c r="K59" s="2"/>
      <c r="L59" s="2"/>
    </row>
    <row r="60" spans="1:12" x14ac:dyDescent="0.25">
      <c r="A60" s="118"/>
      <c r="B60" s="60" t="s">
        <v>159</v>
      </c>
      <c r="C60" s="2" t="s">
        <v>21</v>
      </c>
      <c r="D60" s="2">
        <v>1</v>
      </c>
      <c r="E60" s="2">
        <f>E58*D60</f>
        <v>1</v>
      </c>
      <c r="F60" s="61"/>
      <c r="G60" s="2"/>
      <c r="H60" s="2"/>
      <c r="I60" s="2"/>
      <c r="J60" s="2"/>
      <c r="K60" s="2"/>
      <c r="L60" s="2"/>
    </row>
    <row r="61" spans="1:12" x14ac:dyDescent="0.25">
      <c r="A61" s="123"/>
      <c r="B61" s="60" t="s">
        <v>17</v>
      </c>
      <c r="C61" s="2" t="s">
        <v>16</v>
      </c>
      <c r="D61" s="2">
        <v>2</v>
      </c>
      <c r="E61" s="2">
        <f>E58*D61</f>
        <v>2</v>
      </c>
      <c r="F61" s="61"/>
      <c r="G61" s="2"/>
      <c r="H61" s="2"/>
      <c r="I61" s="2"/>
      <c r="J61" s="2"/>
      <c r="K61" s="2"/>
      <c r="L61" s="2"/>
    </row>
    <row r="62" spans="1:12" x14ac:dyDescent="0.25">
      <c r="A62" s="117">
        <v>7</v>
      </c>
      <c r="B62" s="56" t="s">
        <v>160</v>
      </c>
      <c r="C62" s="58" t="s">
        <v>21</v>
      </c>
      <c r="D62" s="58"/>
      <c r="E62" s="58">
        <v>2</v>
      </c>
      <c r="F62" s="59"/>
      <c r="G62" s="58"/>
      <c r="H62" s="58"/>
      <c r="I62" s="58"/>
      <c r="J62" s="58"/>
      <c r="K62" s="58"/>
      <c r="L62" s="58"/>
    </row>
    <row r="63" spans="1:12" x14ac:dyDescent="0.25">
      <c r="A63" s="118"/>
      <c r="B63" s="60" t="s">
        <v>15</v>
      </c>
      <c r="C63" s="2" t="s">
        <v>16</v>
      </c>
      <c r="D63" s="2">
        <v>1</v>
      </c>
      <c r="E63" s="2">
        <f>E62*D63</f>
        <v>2</v>
      </c>
      <c r="F63" s="61"/>
      <c r="G63" s="2"/>
      <c r="H63" s="2"/>
      <c r="I63" s="2"/>
      <c r="J63" s="2"/>
      <c r="K63" s="2"/>
      <c r="L63" s="2"/>
    </row>
    <row r="64" spans="1:12" x14ac:dyDescent="0.25">
      <c r="A64" s="118"/>
      <c r="B64" s="60" t="s">
        <v>161</v>
      </c>
      <c r="C64" s="2" t="s">
        <v>21</v>
      </c>
      <c r="D64" s="2">
        <v>1</v>
      </c>
      <c r="E64" s="2">
        <f>E63*D64</f>
        <v>2</v>
      </c>
      <c r="F64" s="61"/>
      <c r="G64" s="2"/>
      <c r="H64" s="2"/>
      <c r="I64" s="2"/>
      <c r="J64" s="2"/>
      <c r="K64" s="2"/>
      <c r="L64" s="2"/>
    </row>
    <row r="65" spans="1:12" x14ac:dyDescent="0.25">
      <c r="A65" s="123"/>
      <c r="B65" s="60" t="s">
        <v>45</v>
      </c>
      <c r="C65" s="2" t="s">
        <v>16</v>
      </c>
      <c r="D65" s="2">
        <v>2</v>
      </c>
      <c r="E65" s="2">
        <f>E64*D65</f>
        <v>4</v>
      </c>
      <c r="F65" s="61"/>
      <c r="G65" s="2"/>
      <c r="H65" s="2"/>
      <c r="I65" s="2"/>
      <c r="J65" s="2"/>
      <c r="K65" s="2"/>
      <c r="L65" s="2"/>
    </row>
    <row r="66" spans="1:12" x14ac:dyDescent="0.25">
      <c r="A66" s="117">
        <v>8</v>
      </c>
      <c r="B66" s="73" t="s">
        <v>44</v>
      </c>
      <c r="C66" s="58" t="s">
        <v>21</v>
      </c>
      <c r="D66" s="58"/>
      <c r="E66" s="58">
        <v>1</v>
      </c>
      <c r="F66" s="59"/>
      <c r="G66" s="58"/>
      <c r="H66" s="58"/>
      <c r="I66" s="58"/>
      <c r="J66" s="58"/>
      <c r="K66" s="58"/>
      <c r="L66" s="58"/>
    </row>
    <row r="67" spans="1:12" x14ac:dyDescent="0.25">
      <c r="A67" s="118"/>
      <c r="B67" s="60" t="s">
        <v>15</v>
      </c>
      <c r="C67" s="2" t="s">
        <v>16</v>
      </c>
      <c r="D67" s="2">
        <v>1</v>
      </c>
      <c r="E67" s="2">
        <f>E66*D67</f>
        <v>1</v>
      </c>
      <c r="F67" s="75"/>
      <c r="G67" s="74"/>
      <c r="H67" s="75"/>
      <c r="I67" s="74"/>
      <c r="J67" s="75"/>
      <c r="K67" s="75"/>
      <c r="L67" s="74"/>
    </row>
    <row r="68" spans="1:12" x14ac:dyDescent="0.25">
      <c r="A68" s="118"/>
      <c r="B68" s="60" t="s">
        <v>113</v>
      </c>
      <c r="C68" s="2" t="s">
        <v>21</v>
      </c>
      <c r="D68" s="2">
        <v>1</v>
      </c>
      <c r="E68" s="2">
        <f>E66*D68</f>
        <v>1</v>
      </c>
      <c r="F68" s="78"/>
      <c r="G68" s="79"/>
      <c r="H68" s="78"/>
      <c r="I68" s="79"/>
      <c r="J68" s="78"/>
      <c r="K68" s="78"/>
      <c r="L68" s="79"/>
    </row>
    <row r="69" spans="1:12" x14ac:dyDescent="0.25">
      <c r="A69" s="123"/>
      <c r="B69" s="60" t="s">
        <v>45</v>
      </c>
      <c r="C69" s="2" t="s">
        <v>16</v>
      </c>
      <c r="D69" s="2">
        <v>1</v>
      </c>
      <c r="E69" s="2">
        <f>E66*D69</f>
        <v>1</v>
      </c>
      <c r="F69" s="61"/>
      <c r="G69" s="74"/>
      <c r="H69" s="75"/>
      <c r="I69" s="74"/>
      <c r="J69" s="75"/>
      <c r="K69" s="75"/>
      <c r="L69" s="74"/>
    </row>
    <row r="70" spans="1:12" x14ac:dyDescent="0.25">
      <c r="A70" s="117">
        <v>9</v>
      </c>
      <c r="B70" s="56" t="s">
        <v>42</v>
      </c>
      <c r="C70" s="58" t="s">
        <v>21</v>
      </c>
      <c r="D70" s="58"/>
      <c r="E70" s="58">
        <v>7</v>
      </c>
      <c r="F70" s="59"/>
      <c r="G70" s="58"/>
      <c r="H70" s="58"/>
      <c r="I70" s="58"/>
      <c r="J70" s="58"/>
      <c r="K70" s="58"/>
      <c r="L70" s="58"/>
    </row>
    <row r="71" spans="1:12" x14ac:dyDescent="0.25">
      <c r="A71" s="118"/>
      <c r="B71" s="60" t="s">
        <v>15</v>
      </c>
      <c r="C71" s="2" t="s">
        <v>16</v>
      </c>
      <c r="D71" s="2">
        <v>1</v>
      </c>
      <c r="E71" s="2">
        <f>E70*D71</f>
        <v>7</v>
      </c>
      <c r="F71" s="80"/>
      <c r="G71" s="74"/>
      <c r="H71" s="75"/>
      <c r="I71" s="74"/>
      <c r="J71" s="80"/>
      <c r="K71" s="80"/>
      <c r="L71" s="74"/>
    </row>
    <row r="72" spans="1:12" x14ac:dyDescent="0.25">
      <c r="A72" s="123"/>
      <c r="B72" s="60" t="s">
        <v>43</v>
      </c>
      <c r="C72" s="2" t="s">
        <v>21</v>
      </c>
      <c r="D72" s="81">
        <v>1</v>
      </c>
      <c r="E72" s="2">
        <f>E70*D72</f>
        <v>7</v>
      </c>
      <c r="F72" s="80"/>
      <c r="G72" s="74"/>
      <c r="H72" s="80"/>
      <c r="I72" s="74"/>
      <c r="J72" s="80"/>
      <c r="K72" s="80"/>
      <c r="L72" s="74"/>
    </row>
    <row r="73" spans="1:12" x14ac:dyDescent="0.25">
      <c r="A73" s="3"/>
      <c r="B73" s="11" t="s">
        <v>7</v>
      </c>
      <c r="C73" s="12"/>
      <c r="D73" s="13"/>
      <c r="E73" s="14"/>
      <c r="F73" s="15"/>
      <c r="G73" s="15">
        <f>SUM(G9:G72)</f>
        <v>0</v>
      </c>
      <c r="H73" s="15"/>
      <c r="I73" s="15"/>
      <c r="J73" s="15"/>
      <c r="K73" s="15"/>
      <c r="L73" s="15">
        <f>SUM(L9:L72)</f>
        <v>0</v>
      </c>
    </row>
    <row r="74" spans="1:12" x14ac:dyDescent="0.25">
      <c r="A74" s="3"/>
      <c r="B74" s="6" t="s">
        <v>30</v>
      </c>
      <c r="C74" s="16">
        <v>0.05</v>
      </c>
      <c r="D74" s="13"/>
      <c r="E74" s="14"/>
      <c r="F74" s="15"/>
      <c r="G74" s="15"/>
      <c r="H74" s="15"/>
      <c r="I74" s="15"/>
      <c r="J74" s="15"/>
      <c r="K74" s="15"/>
      <c r="L74" s="7">
        <f>G73*C74</f>
        <v>0</v>
      </c>
    </row>
    <row r="75" spans="1:12" x14ac:dyDescent="0.25">
      <c r="A75" s="3"/>
      <c r="B75" s="17" t="s">
        <v>7</v>
      </c>
      <c r="C75" s="16"/>
      <c r="D75" s="13"/>
      <c r="E75" s="14"/>
      <c r="F75" s="15"/>
      <c r="G75" s="15"/>
      <c r="H75" s="15"/>
      <c r="I75" s="15"/>
      <c r="J75" s="15"/>
      <c r="K75" s="15"/>
      <c r="L75" s="7">
        <f>L74+L73</f>
        <v>0</v>
      </c>
    </row>
    <row r="76" spans="1:12" x14ac:dyDescent="0.25">
      <c r="A76" s="3"/>
      <c r="B76" s="18" t="s">
        <v>31</v>
      </c>
      <c r="C76" s="19">
        <v>0.1</v>
      </c>
      <c r="D76" s="13"/>
      <c r="E76" s="14"/>
      <c r="F76" s="15"/>
      <c r="G76" s="15"/>
      <c r="H76" s="15"/>
      <c r="I76" s="15"/>
      <c r="J76" s="15"/>
      <c r="K76" s="15"/>
      <c r="L76" s="7">
        <f>L75*C76</f>
        <v>0</v>
      </c>
    </row>
    <row r="77" spans="1:12" x14ac:dyDescent="0.25">
      <c r="A77" s="3"/>
      <c r="B77" s="17" t="s">
        <v>7</v>
      </c>
      <c r="C77" s="19"/>
      <c r="D77" s="13"/>
      <c r="E77" s="14"/>
      <c r="F77" s="15"/>
      <c r="G77" s="15"/>
      <c r="H77" s="15"/>
      <c r="I77" s="15"/>
      <c r="J77" s="15"/>
      <c r="K77" s="15"/>
      <c r="L77" s="7">
        <f>L76+L75</f>
        <v>0</v>
      </c>
    </row>
    <row r="78" spans="1:12" x14ac:dyDescent="0.25">
      <c r="A78" s="3"/>
      <c r="B78" s="20" t="s">
        <v>32</v>
      </c>
      <c r="C78" s="16">
        <v>0.08</v>
      </c>
      <c r="D78" s="6"/>
      <c r="E78" s="21"/>
      <c r="F78" s="20"/>
      <c r="G78" s="22"/>
      <c r="H78" s="22"/>
      <c r="I78" s="22"/>
      <c r="J78" s="31"/>
      <c r="K78" s="31"/>
      <c r="L78" s="32">
        <f>L77*C78</f>
        <v>0</v>
      </c>
    </row>
    <row r="79" spans="1:12" x14ac:dyDescent="0.25">
      <c r="A79" s="3"/>
      <c r="B79" s="17" t="s">
        <v>7</v>
      </c>
      <c r="C79" s="24"/>
      <c r="D79" s="24"/>
      <c r="E79" s="24"/>
      <c r="F79" s="24"/>
      <c r="G79" s="25"/>
      <c r="H79" s="25"/>
      <c r="I79" s="25"/>
      <c r="J79" s="25"/>
      <c r="K79" s="25"/>
      <c r="L79" s="8">
        <f>SUM(L77:L78)</f>
        <v>0</v>
      </c>
    </row>
    <row r="80" spans="1:12" x14ac:dyDescent="0.25">
      <c r="A80" s="3"/>
      <c r="B80" s="26" t="s">
        <v>33</v>
      </c>
      <c r="C80" s="27">
        <v>0.05</v>
      </c>
      <c r="D80" s="28"/>
      <c r="E80" s="28"/>
      <c r="F80" s="28"/>
      <c r="G80" s="28"/>
      <c r="H80" s="28"/>
      <c r="I80" s="28"/>
      <c r="J80" s="28"/>
      <c r="K80" s="28"/>
      <c r="L80" s="8">
        <f>L79*C80</f>
        <v>0</v>
      </c>
    </row>
    <row r="81" spans="1:12" x14ac:dyDescent="0.25">
      <c r="A81" s="3"/>
      <c r="B81" s="17" t="s">
        <v>7</v>
      </c>
      <c r="C81" s="29"/>
      <c r="D81" s="28"/>
      <c r="E81" s="28"/>
      <c r="F81" s="28"/>
      <c r="G81" s="28"/>
      <c r="H81" s="28"/>
      <c r="I81" s="28"/>
      <c r="J81" s="28"/>
      <c r="K81" s="28"/>
      <c r="L81" s="8">
        <f>SUM(L79:L80)</f>
        <v>0</v>
      </c>
    </row>
    <row r="82" spans="1:12" x14ac:dyDescent="0.25">
      <c r="A82" s="3"/>
      <c r="B82" s="26" t="s">
        <v>34</v>
      </c>
      <c r="C82" s="27">
        <v>0.18</v>
      </c>
      <c r="D82" s="28"/>
      <c r="E82" s="28"/>
      <c r="F82" s="28"/>
      <c r="G82" s="28"/>
      <c r="H82" s="28"/>
      <c r="I82" s="28"/>
      <c r="J82" s="28"/>
      <c r="K82" s="28"/>
      <c r="L82" s="8">
        <f>L81*C82</f>
        <v>0</v>
      </c>
    </row>
    <row r="83" spans="1:12" x14ac:dyDescent="0.25">
      <c r="A83" s="3"/>
      <c r="B83" s="28" t="s">
        <v>35</v>
      </c>
      <c r="C83" s="28"/>
      <c r="D83" s="28"/>
      <c r="E83" s="28"/>
      <c r="F83" s="28"/>
      <c r="G83" s="28"/>
      <c r="H83" s="28"/>
      <c r="I83" s="28"/>
      <c r="J83" s="28"/>
      <c r="K83" s="28"/>
      <c r="L83" s="30">
        <f>L82+L81</f>
        <v>0</v>
      </c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</sheetData>
  <mergeCells count="29">
    <mergeCell ref="A58:A61"/>
    <mergeCell ref="A66:A69"/>
    <mergeCell ref="A70:A72"/>
    <mergeCell ref="A35:A37"/>
    <mergeCell ref="A38:L38"/>
    <mergeCell ref="A39:A42"/>
    <mergeCell ref="A43:A45"/>
    <mergeCell ref="A46:A49"/>
    <mergeCell ref="A50:A53"/>
    <mergeCell ref="A62:A65"/>
    <mergeCell ref="A54:A57"/>
    <mergeCell ref="H6:I6"/>
    <mergeCell ref="J6:K6"/>
    <mergeCell ref="L6:L7"/>
    <mergeCell ref="A9:L9"/>
    <mergeCell ref="A18:A21"/>
    <mergeCell ref="A10:A13"/>
    <mergeCell ref="A14:A17"/>
    <mergeCell ref="B2:E2"/>
    <mergeCell ref="A32:A34"/>
    <mergeCell ref="A22:A25"/>
    <mergeCell ref="D4:F4"/>
    <mergeCell ref="A6:A7"/>
    <mergeCell ref="B6:B7"/>
    <mergeCell ref="C6:C7"/>
    <mergeCell ref="D6:E6"/>
    <mergeCell ref="F6:G6"/>
    <mergeCell ref="A26:A28"/>
    <mergeCell ref="A29:A3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36"/>
  <sheetViews>
    <sheetView workbookViewId="0">
      <selection activeCell="F10" sqref="F10:L57"/>
    </sheetView>
  </sheetViews>
  <sheetFormatPr defaultRowHeight="15" x14ac:dyDescent="0.25"/>
  <cols>
    <col min="1" max="1" width="4" style="9" customWidth="1"/>
    <col min="2" max="2" width="56.85546875" style="10" customWidth="1"/>
    <col min="3" max="3" width="9.140625" style="55"/>
    <col min="4" max="4" width="10.42578125" style="55" customWidth="1"/>
    <col min="5" max="11" width="9.140625" style="55"/>
    <col min="12" max="12" width="18.42578125" style="55" customWidth="1"/>
    <col min="13" max="16384" width="9.140625" style="9"/>
  </cols>
  <sheetData>
    <row r="2" spans="1:12" ht="69" customHeight="1" x14ac:dyDescent="0.25">
      <c r="B2" s="121" t="s">
        <v>195</v>
      </c>
      <c r="C2" s="121"/>
      <c r="D2" s="121"/>
    </row>
    <row r="4" spans="1:12" x14ac:dyDescent="0.25">
      <c r="D4" s="122" t="s">
        <v>12</v>
      </c>
      <c r="E4" s="122"/>
      <c r="F4" s="122"/>
    </row>
    <row r="6" spans="1:12" ht="50.25" customHeight="1" x14ac:dyDescent="0.25">
      <c r="A6" s="110" t="s">
        <v>9</v>
      </c>
      <c r="B6" s="106" t="s">
        <v>0</v>
      </c>
      <c r="C6" s="106" t="s">
        <v>1</v>
      </c>
      <c r="D6" s="108" t="s">
        <v>2</v>
      </c>
      <c r="E6" s="109"/>
      <c r="F6" s="108" t="s">
        <v>5</v>
      </c>
      <c r="G6" s="109"/>
      <c r="H6" s="108" t="s">
        <v>8</v>
      </c>
      <c r="I6" s="109"/>
      <c r="J6" s="104" t="s">
        <v>10</v>
      </c>
      <c r="K6" s="105"/>
      <c r="L6" s="106" t="s">
        <v>7</v>
      </c>
    </row>
    <row r="7" spans="1:12" ht="80.25" customHeight="1" x14ac:dyDescent="0.25">
      <c r="A7" s="110"/>
      <c r="B7" s="107"/>
      <c r="C7" s="10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07"/>
    </row>
    <row r="8" spans="1:12" x14ac:dyDescent="0.2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</row>
    <row r="9" spans="1:12" x14ac:dyDescent="0.25">
      <c r="A9" s="111" t="s">
        <v>46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x14ac:dyDescent="0.25">
      <c r="A10" s="131">
        <v>1</v>
      </c>
      <c r="B10" s="73" t="s">
        <v>102</v>
      </c>
      <c r="C10" s="58" t="s">
        <v>36</v>
      </c>
      <c r="D10" s="58"/>
      <c r="E10" s="58">
        <v>1</v>
      </c>
      <c r="F10" s="59"/>
      <c r="G10" s="59"/>
      <c r="H10" s="59"/>
      <c r="I10" s="59"/>
      <c r="J10" s="59"/>
      <c r="K10" s="59"/>
      <c r="L10" s="59"/>
    </row>
    <row r="11" spans="1:12" x14ac:dyDescent="0.25">
      <c r="A11" s="132"/>
      <c r="B11" s="60" t="s">
        <v>66</v>
      </c>
      <c r="C11" s="2" t="s">
        <v>16</v>
      </c>
      <c r="D11" s="2"/>
      <c r="E11" s="2">
        <v>1</v>
      </c>
      <c r="F11" s="82"/>
      <c r="G11" s="82"/>
      <c r="H11" s="82"/>
      <c r="I11" s="82"/>
      <c r="J11" s="82"/>
      <c r="K11" s="82"/>
      <c r="L11" s="82"/>
    </row>
    <row r="12" spans="1:12" x14ac:dyDescent="0.25">
      <c r="A12" s="133"/>
      <c r="B12" s="60" t="s">
        <v>103</v>
      </c>
      <c r="C12" s="2" t="s">
        <v>21</v>
      </c>
      <c r="D12" s="2">
        <v>1</v>
      </c>
      <c r="E12" s="2">
        <f>D12*E10</f>
        <v>1</v>
      </c>
      <c r="F12" s="61"/>
      <c r="G12" s="61"/>
      <c r="H12" s="61"/>
      <c r="I12" s="61"/>
      <c r="J12" s="61"/>
      <c r="K12" s="61"/>
      <c r="L12" s="61"/>
    </row>
    <row r="13" spans="1:12" x14ac:dyDescent="0.25">
      <c r="A13" s="131">
        <v>2</v>
      </c>
      <c r="B13" s="73" t="s">
        <v>128</v>
      </c>
      <c r="C13" s="58" t="s">
        <v>36</v>
      </c>
      <c r="D13" s="58"/>
      <c r="E13" s="58">
        <v>1</v>
      </c>
      <c r="F13" s="59"/>
      <c r="G13" s="59"/>
      <c r="H13" s="59"/>
      <c r="I13" s="59"/>
      <c r="J13" s="59"/>
      <c r="K13" s="59"/>
      <c r="L13" s="59"/>
    </row>
    <row r="14" spans="1:12" x14ac:dyDescent="0.25">
      <c r="A14" s="132"/>
      <c r="B14" s="60" t="s">
        <v>15</v>
      </c>
      <c r="C14" s="2" t="s">
        <v>16</v>
      </c>
      <c r="D14" s="2"/>
      <c r="E14" s="2">
        <v>1</v>
      </c>
      <c r="F14" s="82"/>
      <c r="G14" s="82"/>
      <c r="H14" s="82"/>
      <c r="I14" s="82"/>
      <c r="J14" s="82"/>
      <c r="K14" s="82"/>
      <c r="L14" s="82"/>
    </row>
    <row r="15" spans="1:12" x14ac:dyDescent="0.25">
      <c r="A15" s="132"/>
      <c r="B15" s="60" t="s">
        <v>129</v>
      </c>
      <c r="C15" s="2" t="s">
        <v>21</v>
      </c>
      <c r="D15" s="2"/>
      <c r="E15" s="2">
        <v>1</v>
      </c>
      <c r="F15" s="82"/>
      <c r="G15" s="82"/>
      <c r="H15" s="82"/>
      <c r="I15" s="82"/>
      <c r="J15" s="82"/>
      <c r="K15" s="82"/>
      <c r="L15" s="82"/>
    </row>
    <row r="16" spans="1:12" x14ac:dyDescent="0.25">
      <c r="A16" s="132"/>
      <c r="B16" s="60" t="s">
        <v>130</v>
      </c>
      <c r="C16" s="2" t="s">
        <v>21</v>
      </c>
      <c r="D16" s="2"/>
      <c r="E16" s="2">
        <v>1</v>
      </c>
      <c r="F16" s="82"/>
      <c r="G16" s="82"/>
      <c r="H16" s="82"/>
      <c r="I16" s="82"/>
      <c r="J16" s="82"/>
      <c r="K16" s="82"/>
      <c r="L16" s="82"/>
    </row>
    <row r="17" spans="1:12" x14ac:dyDescent="0.25">
      <c r="A17" s="132"/>
      <c r="B17" s="60" t="s">
        <v>131</v>
      </c>
      <c r="C17" s="2" t="s">
        <v>21</v>
      </c>
      <c r="D17" s="2"/>
      <c r="E17" s="2">
        <v>7</v>
      </c>
      <c r="F17" s="82"/>
      <c r="G17" s="82"/>
      <c r="H17" s="82"/>
      <c r="I17" s="82"/>
      <c r="J17" s="82"/>
      <c r="K17" s="82"/>
      <c r="L17" s="82"/>
    </row>
    <row r="18" spans="1:12" x14ac:dyDescent="0.25">
      <c r="A18" s="133"/>
      <c r="B18" s="60" t="s">
        <v>17</v>
      </c>
      <c r="C18" s="2" t="s">
        <v>16</v>
      </c>
      <c r="D18" s="2"/>
      <c r="E18" s="2">
        <v>1</v>
      </c>
      <c r="F18" s="82"/>
      <c r="G18" s="82"/>
      <c r="H18" s="82"/>
      <c r="I18" s="82"/>
      <c r="J18" s="82"/>
      <c r="K18" s="82"/>
      <c r="L18" s="82"/>
    </row>
    <row r="19" spans="1:12" ht="25.5" x14ac:dyDescent="0.25">
      <c r="A19" s="117">
        <v>3</v>
      </c>
      <c r="B19" s="56" t="s">
        <v>74</v>
      </c>
      <c r="C19" s="58" t="s">
        <v>19</v>
      </c>
      <c r="D19" s="58"/>
      <c r="E19" s="58">
        <v>728</v>
      </c>
      <c r="F19" s="58"/>
      <c r="G19" s="58"/>
      <c r="H19" s="58"/>
      <c r="I19" s="58"/>
      <c r="J19" s="58"/>
      <c r="K19" s="58"/>
      <c r="L19" s="58"/>
    </row>
    <row r="20" spans="1:12" x14ac:dyDescent="0.25">
      <c r="A20" s="118"/>
      <c r="B20" s="60" t="s">
        <v>15</v>
      </c>
      <c r="C20" s="2" t="s">
        <v>16</v>
      </c>
      <c r="D20" s="2">
        <v>1</v>
      </c>
      <c r="E20" s="2">
        <f>D20*E19</f>
        <v>728</v>
      </c>
      <c r="F20" s="2"/>
      <c r="G20" s="2"/>
      <c r="H20" s="2"/>
      <c r="I20" s="2"/>
      <c r="J20" s="2"/>
      <c r="K20" s="2"/>
      <c r="L20" s="2"/>
    </row>
    <row r="21" spans="1:12" x14ac:dyDescent="0.25">
      <c r="A21" s="118"/>
      <c r="B21" s="60" t="s">
        <v>75</v>
      </c>
      <c r="C21" s="2" t="s">
        <v>19</v>
      </c>
      <c r="D21" s="2">
        <v>1</v>
      </c>
      <c r="E21" s="2">
        <f>D21*E19</f>
        <v>728</v>
      </c>
      <c r="F21" s="61"/>
      <c r="G21" s="2"/>
      <c r="H21" s="2"/>
      <c r="I21" s="2"/>
      <c r="J21" s="2"/>
      <c r="K21" s="2"/>
      <c r="L21" s="2"/>
    </row>
    <row r="22" spans="1:12" x14ac:dyDescent="0.25">
      <c r="A22" s="118"/>
      <c r="B22" s="60" t="s">
        <v>17</v>
      </c>
      <c r="C22" s="2" t="s">
        <v>16</v>
      </c>
      <c r="D22" s="2">
        <v>0.05</v>
      </c>
      <c r="E22" s="2">
        <f>D22*E19</f>
        <v>36.4</v>
      </c>
      <c r="F22" s="61"/>
      <c r="G22" s="2"/>
      <c r="H22" s="2"/>
      <c r="I22" s="2"/>
      <c r="J22" s="2"/>
      <c r="K22" s="2"/>
      <c r="L22" s="2"/>
    </row>
    <row r="23" spans="1:12" ht="25.5" x14ac:dyDescent="0.25">
      <c r="A23" s="117">
        <v>4</v>
      </c>
      <c r="B23" s="56" t="s">
        <v>76</v>
      </c>
      <c r="C23" s="58" t="s">
        <v>19</v>
      </c>
      <c r="D23" s="58"/>
      <c r="E23" s="58">
        <v>105</v>
      </c>
      <c r="F23" s="59"/>
      <c r="G23" s="59"/>
      <c r="H23" s="59"/>
      <c r="I23" s="59"/>
      <c r="J23" s="59"/>
      <c r="K23" s="59"/>
      <c r="L23" s="59"/>
    </row>
    <row r="24" spans="1:12" x14ac:dyDescent="0.25">
      <c r="A24" s="118"/>
      <c r="B24" s="60" t="s">
        <v>187</v>
      </c>
      <c r="C24" s="2" t="s">
        <v>16</v>
      </c>
      <c r="D24" s="2">
        <v>1</v>
      </c>
      <c r="E24" s="2">
        <f>D24*E23</f>
        <v>105</v>
      </c>
      <c r="F24" s="61"/>
      <c r="G24" s="61"/>
      <c r="H24" s="2"/>
      <c r="I24" s="63"/>
      <c r="J24" s="61"/>
      <c r="K24" s="61"/>
      <c r="L24" s="63"/>
    </row>
    <row r="25" spans="1:12" ht="25.5" x14ac:dyDescent="0.25">
      <c r="A25" s="118"/>
      <c r="B25" s="77" t="s">
        <v>188</v>
      </c>
      <c r="C25" s="2" t="s">
        <v>19</v>
      </c>
      <c r="D25" s="2">
        <v>1</v>
      </c>
      <c r="E25" s="2">
        <f>D25*E23</f>
        <v>105</v>
      </c>
      <c r="F25" s="61"/>
      <c r="G25" s="61"/>
      <c r="H25" s="61"/>
      <c r="I25" s="61"/>
      <c r="J25" s="61"/>
      <c r="K25" s="61"/>
      <c r="L25" s="63"/>
    </row>
    <row r="26" spans="1:12" x14ac:dyDescent="0.25">
      <c r="A26" s="123"/>
      <c r="B26" s="60" t="s">
        <v>17</v>
      </c>
      <c r="C26" s="2" t="s">
        <v>16</v>
      </c>
      <c r="D26" s="2">
        <v>0</v>
      </c>
      <c r="E26" s="2">
        <f>D26*E23</f>
        <v>0</v>
      </c>
      <c r="F26" s="61"/>
      <c r="G26" s="61"/>
      <c r="H26" s="61"/>
      <c r="I26" s="61"/>
      <c r="J26" s="61"/>
      <c r="K26" s="61"/>
      <c r="L26" s="63"/>
    </row>
    <row r="27" spans="1:12" ht="25.5" x14ac:dyDescent="0.25">
      <c r="A27" s="117">
        <v>5</v>
      </c>
      <c r="B27" s="56" t="s">
        <v>104</v>
      </c>
      <c r="C27" s="58" t="s">
        <v>19</v>
      </c>
      <c r="D27" s="58"/>
      <c r="E27" s="58">
        <v>21</v>
      </c>
      <c r="F27" s="59"/>
      <c r="G27" s="59"/>
      <c r="H27" s="59"/>
      <c r="I27" s="59"/>
      <c r="J27" s="59"/>
      <c r="K27" s="59"/>
      <c r="L27" s="59"/>
    </row>
    <row r="28" spans="1:12" x14ac:dyDescent="0.25">
      <c r="A28" s="118"/>
      <c r="B28" s="60" t="s">
        <v>15</v>
      </c>
      <c r="C28" s="2" t="s">
        <v>16</v>
      </c>
      <c r="D28" s="2">
        <v>1</v>
      </c>
      <c r="E28" s="2">
        <f>D28*E27</f>
        <v>21</v>
      </c>
      <c r="F28" s="61"/>
      <c r="G28" s="61"/>
      <c r="H28" s="2"/>
      <c r="I28" s="63"/>
      <c r="J28" s="61"/>
      <c r="K28" s="61"/>
      <c r="L28" s="63"/>
    </row>
    <row r="29" spans="1:12" x14ac:dyDescent="0.25">
      <c r="A29" s="118"/>
      <c r="B29" s="60" t="s">
        <v>105</v>
      </c>
      <c r="C29" s="2" t="s">
        <v>19</v>
      </c>
      <c r="D29" s="2">
        <v>1</v>
      </c>
      <c r="E29" s="2">
        <f>D29*E27</f>
        <v>21</v>
      </c>
      <c r="F29" s="61"/>
      <c r="G29" s="61"/>
      <c r="H29" s="61"/>
      <c r="I29" s="61"/>
      <c r="J29" s="61"/>
      <c r="K29" s="61"/>
      <c r="L29" s="63"/>
    </row>
    <row r="30" spans="1:12" x14ac:dyDescent="0.25">
      <c r="A30" s="123"/>
      <c r="B30" s="60" t="s">
        <v>17</v>
      </c>
      <c r="C30" s="2" t="s">
        <v>16</v>
      </c>
      <c r="D30" s="2">
        <v>0.05</v>
      </c>
      <c r="E30" s="2">
        <f>D30*E27</f>
        <v>1.05</v>
      </c>
      <c r="F30" s="61"/>
      <c r="G30" s="61"/>
      <c r="H30" s="61"/>
      <c r="I30" s="61"/>
      <c r="J30" s="61"/>
      <c r="K30" s="61"/>
      <c r="L30" s="63"/>
    </row>
    <row r="31" spans="1:12" x14ac:dyDescent="0.25">
      <c r="A31" s="117">
        <v>6</v>
      </c>
      <c r="B31" s="83" t="s">
        <v>117</v>
      </c>
      <c r="C31" s="84" t="s">
        <v>21</v>
      </c>
      <c r="D31" s="6"/>
      <c r="E31" s="85">
        <v>3</v>
      </c>
      <c r="F31" s="6"/>
      <c r="G31" s="86"/>
      <c r="H31" s="87"/>
      <c r="I31" s="6"/>
      <c r="J31" s="87"/>
      <c r="K31" s="6"/>
      <c r="L31" s="86"/>
    </row>
    <row r="32" spans="1:12" x14ac:dyDescent="0.25">
      <c r="A32" s="118"/>
      <c r="B32" s="88" t="s">
        <v>70</v>
      </c>
      <c r="C32" s="89" t="s">
        <v>16</v>
      </c>
      <c r="D32" s="90">
        <v>1</v>
      </c>
      <c r="E32" s="91">
        <f>D32*E31</f>
        <v>3</v>
      </c>
      <c r="F32" s="90"/>
      <c r="G32" s="92"/>
      <c r="H32" s="7"/>
      <c r="I32" s="90"/>
      <c r="J32" s="7"/>
      <c r="K32" s="90"/>
      <c r="L32" s="92"/>
    </row>
    <row r="33" spans="1:12" x14ac:dyDescent="0.25">
      <c r="A33" s="118"/>
      <c r="B33" s="93" t="s">
        <v>118</v>
      </c>
      <c r="C33" s="94" t="s">
        <v>21</v>
      </c>
      <c r="D33" s="90">
        <v>1</v>
      </c>
      <c r="E33" s="8">
        <f>D33*E31</f>
        <v>3</v>
      </c>
      <c r="F33" s="90"/>
      <c r="G33" s="92"/>
      <c r="H33" s="7"/>
      <c r="I33" s="90"/>
      <c r="J33" s="7"/>
      <c r="K33" s="90"/>
      <c r="L33" s="92"/>
    </row>
    <row r="34" spans="1:12" x14ac:dyDescent="0.25">
      <c r="A34" s="123"/>
      <c r="B34" s="95" t="s">
        <v>45</v>
      </c>
      <c r="C34" s="89" t="s">
        <v>16</v>
      </c>
      <c r="D34" s="90">
        <v>0.5</v>
      </c>
      <c r="E34" s="2">
        <f>D34*E31</f>
        <v>1.5</v>
      </c>
      <c r="F34" s="61"/>
      <c r="G34" s="61"/>
      <c r="H34" s="61"/>
      <c r="I34" s="61"/>
      <c r="J34" s="61"/>
      <c r="K34" s="61"/>
      <c r="L34" s="63"/>
    </row>
    <row r="35" spans="1:12" x14ac:dyDescent="0.25">
      <c r="A35" s="117">
        <v>7</v>
      </c>
      <c r="B35" s="83" t="s">
        <v>189</v>
      </c>
      <c r="C35" s="84" t="s">
        <v>21</v>
      </c>
      <c r="D35" s="6"/>
      <c r="E35" s="85">
        <v>1</v>
      </c>
      <c r="F35" s="6"/>
      <c r="G35" s="86"/>
      <c r="H35" s="87"/>
      <c r="I35" s="6"/>
      <c r="J35" s="87"/>
      <c r="K35" s="6"/>
      <c r="L35" s="86"/>
    </row>
    <row r="36" spans="1:12" x14ac:dyDescent="0.25">
      <c r="A36" s="118"/>
      <c r="B36" s="88" t="s">
        <v>70</v>
      </c>
      <c r="C36" s="89" t="s">
        <v>16</v>
      </c>
      <c r="D36" s="90">
        <v>1</v>
      </c>
      <c r="E36" s="91">
        <f>D36*E35</f>
        <v>1</v>
      </c>
      <c r="F36" s="90"/>
      <c r="G36" s="92"/>
      <c r="H36" s="7"/>
      <c r="I36" s="90"/>
      <c r="J36" s="7"/>
      <c r="K36" s="90"/>
      <c r="L36" s="92"/>
    </row>
    <row r="37" spans="1:12" x14ac:dyDescent="0.25">
      <c r="A37" s="118"/>
      <c r="B37" s="93" t="s">
        <v>190</v>
      </c>
      <c r="C37" s="94" t="s">
        <v>21</v>
      </c>
      <c r="D37" s="90">
        <v>1</v>
      </c>
      <c r="E37" s="8">
        <f>D37*E35</f>
        <v>1</v>
      </c>
      <c r="F37" s="82"/>
      <c r="G37" s="92"/>
      <c r="H37" s="7"/>
      <c r="I37" s="90"/>
      <c r="J37" s="7"/>
      <c r="K37" s="90"/>
      <c r="L37" s="92"/>
    </row>
    <row r="38" spans="1:12" x14ac:dyDescent="0.25">
      <c r="A38" s="123"/>
      <c r="B38" s="95" t="s">
        <v>45</v>
      </c>
      <c r="C38" s="89" t="s">
        <v>16</v>
      </c>
      <c r="D38" s="90">
        <v>0.5</v>
      </c>
      <c r="E38" s="2">
        <f>D38*E35</f>
        <v>0.5</v>
      </c>
      <c r="F38" s="61"/>
      <c r="G38" s="61"/>
      <c r="H38" s="61"/>
      <c r="I38" s="61"/>
      <c r="J38" s="61"/>
      <c r="K38" s="61"/>
      <c r="L38" s="63"/>
    </row>
    <row r="39" spans="1:12" x14ac:dyDescent="0.25">
      <c r="A39" s="117">
        <v>8</v>
      </c>
      <c r="B39" s="70" t="s">
        <v>47</v>
      </c>
      <c r="C39" s="67" t="s">
        <v>21</v>
      </c>
      <c r="D39" s="58"/>
      <c r="E39" s="58">
        <v>31</v>
      </c>
      <c r="F39" s="59"/>
      <c r="G39" s="58"/>
      <c r="H39" s="58"/>
      <c r="I39" s="58"/>
      <c r="J39" s="58"/>
      <c r="K39" s="58"/>
      <c r="L39" s="58"/>
    </row>
    <row r="40" spans="1:12" x14ac:dyDescent="0.25">
      <c r="A40" s="118"/>
      <c r="B40" s="60" t="s">
        <v>15</v>
      </c>
      <c r="C40" s="2" t="s">
        <v>16</v>
      </c>
      <c r="D40" s="2">
        <v>1</v>
      </c>
      <c r="E40" s="2">
        <f>D40*E39</f>
        <v>31</v>
      </c>
      <c r="F40" s="2"/>
      <c r="G40" s="2"/>
      <c r="H40" s="7"/>
      <c r="I40" s="2"/>
      <c r="J40" s="2"/>
      <c r="K40" s="2"/>
      <c r="L40" s="2"/>
    </row>
    <row r="41" spans="1:12" x14ac:dyDescent="0.25">
      <c r="A41" s="118"/>
      <c r="B41" s="60" t="s">
        <v>48</v>
      </c>
      <c r="C41" s="2" t="s">
        <v>16</v>
      </c>
      <c r="D41" s="2">
        <v>1.2999999999999999E-2</v>
      </c>
      <c r="E41" s="2">
        <f>D41*E39</f>
        <v>0.40299999999999997</v>
      </c>
      <c r="F41" s="2"/>
      <c r="G41" s="2"/>
      <c r="H41" s="2"/>
      <c r="I41" s="2"/>
      <c r="J41" s="2"/>
      <c r="K41" s="2"/>
      <c r="L41" s="2"/>
    </row>
    <row r="42" spans="1:12" x14ac:dyDescent="0.25">
      <c r="A42" s="118"/>
      <c r="B42" s="60" t="s">
        <v>122</v>
      </c>
      <c r="C42" s="2" t="s">
        <v>21</v>
      </c>
      <c r="D42" s="2">
        <v>1</v>
      </c>
      <c r="E42" s="2">
        <f>D42*E39</f>
        <v>31</v>
      </c>
      <c r="F42" s="61"/>
      <c r="G42" s="2"/>
      <c r="H42" s="2"/>
      <c r="I42" s="2"/>
      <c r="J42" s="2"/>
      <c r="K42" s="2"/>
      <c r="L42" s="2"/>
    </row>
    <row r="43" spans="1:12" x14ac:dyDescent="0.25">
      <c r="A43" s="123"/>
      <c r="B43" s="60" t="s">
        <v>17</v>
      </c>
      <c r="C43" s="2" t="s">
        <v>16</v>
      </c>
      <c r="D43" s="2">
        <v>0.2</v>
      </c>
      <c r="E43" s="2">
        <f>D43*E39</f>
        <v>6.2</v>
      </c>
      <c r="F43" s="61"/>
      <c r="G43" s="2"/>
      <c r="H43" s="2"/>
      <c r="I43" s="2"/>
      <c r="J43" s="2"/>
      <c r="K43" s="2"/>
      <c r="L43" s="2"/>
    </row>
    <row r="44" spans="1:12" x14ac:dyDescent="0.25">
      <c r="A44" s="117">
        <v>9</v>
      </c>
      <c r="B44" s="70" t="s">
        <v>119</v>
      </c>
      <c r="C44" s="67" t="s">
        <v>21</v>
      </c>
      <c r="D44" s="58"/>
      <c r="E44" s="58">
        <v>33</v>
      </c>
      <c r="F44" s="59"/>
      <c r="G44" s="58"/>
      <c r="H44" s="58"/>
      <c r="I44" s="58"/>
      <c r="J44" s="58"/>
      <c r="K44" s="58"/>
      <c r="L44" s="58"/>
    </row>
    <row r="45" spans="1:12" x14ac:dyDescent="0.25">
      <c r="A45" s="118"/>
      <c r="B45" s="60" t="s">
        <v>15</v>
      </c>
      <c r="C45" s="2" t="s">
        <v>16</v>
      </c>
      <c r="D45" s="2">
        <v>1</v>
      </c>
      <c r="E45" s="2">
        <f>D45*E44</f>
        <v>33</v>
      </c>
      <c r="F45" s="2"/>
      <c r="G45" s="2"/>
      <c r="H45" s="2"/>
      <c r="I45" s="2"/>
      <c r="J45" s="2"/>
      <c r="K45" s="2"/>
      <c r="L45" s="2"/>
    </row>
    <row r="46" spans="1:12" x14ac:dyDescent="0.25">
      <c r="A46" s="118"/>
      <c r="B46" s="60" t="s">
        <v>49</v>
      </c>
      <c r="C46" s="2" t="s">
        <v>21</v>
      </c>
      <c r="D46" s="2">
        <v>1</v>
      </c>
      <c r="E46" s="2">
        <f>D46*E44</f>
        <v>33</v>
      </c>
      <c r="F46" s="61"/>
      <c r="G46" s="2"/>
      <c r="H46" s="2"/>
      <c r="I46" s="2"/>
      <c r="J46" s="2"/>
      <c r="K46" s="2"/>
      <c r="L46" s="2"/>
    </row>
    <row r="47" spans="1:12" x14ac:dyDescent="0.25">
      <c r="A47" s="123"/>
      <c r="B47" s="60" t="s">
        <v>17</v>
      </c>
      <c r="C47" s="2" t="s">
        <v>16</v>
      </c>
      <c r="D47" s="2">
        <v>0.25</v>
      </c>
      <c r="E47" s="2">
        <f>D47*E44</f>
        <v>8.25</v>
      </c>
      <c r="F47" s="61"/>
      <c r="G47" s="2"/>
      <c r="H47" s="2"/>
      <c r="I47" s="2"/>
      <c r="J47" s="2"/>
      <c r="K47" s="2"/>
      <c r="L47" s="2"/>
    </row>
    <row r="48" spans="1:12" x14ac:dyDescent="0.25">
      <c r="A48" s="117">
        <v>10</v>
      </c>
      <c r="B48" s="96" t="s">
        <v>111</v>
      </c>
      <c r="C48" s="97" t="s">
        <v>21</v>
      </c>
      <c r="D48" s="97"/>
      <c r="E48" s="98">
        <v>3</v>
      </c>
      <c r="F48" s="82"/>
      <c r="G48" s="82"/>
      <c r="H48" s="82"/>
      <c r="I48" s="82"/>
      <c r="J48" s="82"/>
      <c r="K48" s="82"/>
      <c r="L48" s="82"/>
    </row>
    <row r="49" spans="1:12" x14ac:dyDescent="0.25">
      <c r="A49" s="118"/>
      <c r="B49" s="60" t="s">
        <v>115</v>
      </c>
      <c r="C49" s="2" t="s">
        <v>16</v>
      </c>
      <c r="D49" s="2"/>
      <c r="E49" s="2">
        <v>1</v>
      </c>
      <c r="F49" s="61"/>
      <c r="G49" s="61"/>
      <c r="H49" s="61"/>
      <c r="I49" s="82"/>
      <c r="J49" s="82"/>
      <c r="K49" s="82"/>
      <c r="L49" s="82"/>
    </row>
    <row r="50" spans="1:12" x14ac:dyDescent="0.25">
      <c r="A50" s="118"/>
      <c r="B50" s="60" t="s">
        <v>114</v>
      </c>
      <c r="C50" s="2" t="s">
        <v>16</v>
      </c>
      <c r="D50" s="2"/>
      <c r="E50" s="61">
        <f>E52+E53</f>
        <v>5</v>
      </c>
      <c r="F50" s="61"/>
      <c r="G50" s="61"/>
      <c r="H50" s="61"/>
      <c r="I50" s="82"/>
      <c r="J50" s="82"/>
      <c r="K50" s="82"/>
      <c r="L50" s="82"/>
    </row>
    <row r="51" spans="1:12" ht="26.25" x14ac:dyDescent="0.25">
      <c r="A51" s="118"/>
      <c r="B51" s="99" t="s">
        <v>191</v>
      </c>
      <c r="C51" s="100" t="s">
        <v>21</v>
      </c>
      <c r="D51" s="100"/>
      <c r="E51" s="82">
        <v>1</v>
      </c>
      <c r="F51" s="82"/>
      <c r="G51" s="82"/>
      <c r="H51" s="82"/>
      <c r="I51" s="82"/>
      <c r="J51" s="82"/>
      <c r="K51" s="82"/>
      <c r="L51" s="82"/>
    </row>
    <row r="52" spans="1:12" x14ac:dyDescent="0.25">
      <c r="A52" s="118"/>
      <c r="B52" s="99" t="s">
        <v>192</v>
      </c>
      <c r="C52" s="100" t="s">
        <v>21</v>
      </c>
      <c r="D52" s="100"/>
      <c r="E52" s="82">
        <v>4</v>
      </c>
      <c r="F52" s="82"/>
      <c r="G52" s="82"/>
      <c r="H52" s="82"/>
      <c r="I52" s="82"/>
      <c r="J52" s="82"/>
      <c r="K52" s="82"/>
      <c r="L52" s="82"/>
    </row>
    <row r="53" spans="1:12" x14ac:dyDescent="0.25">
      <c r="A53" s="118"/>
      <c r="B53" s="99" t="s">
        <v>193</v>
      </c>
      <c r="C53" s="100" t="s">
        <v>21</v>
      </c>
      <c r="D53" s="100"/>
      <c r="E53" s="82">
        <v>1</v>
      </c>
      <c r="F53" s="82"/>
      <c r="G53" s="82"/>
      <c r="H53" s="82"/>
      <c r="I53" s="82"/>
      <c r="J53" s="82"/>
      <c r="K53" s="82"/>
      <c r="L53" s="82"/>
    </row>
    <row r="54" spans="1:12" ht="41.25" customHeight="1" x14ac:dyDescent="0.25">
      <c r="A54" s="123"/>
      <c r="B54" s="99" t="s">
        <v>112</v>
      </c>
      <c r="C54" s="100" t="s">
        <v>36</v>
      </c>
      <c r="D54" s="100"/>
      <c r="E54" s="82">
        <v>1</v>
      </c>
      <c r="F54" s="82"/>
      <c r="G54" s="82"/>
      <c r="H54" s="82"/>
      <c r="I54" s="82"/>
      <c r="J54" s="82"/>
      <c r="K54" s="82"/>
      <c r="L54" s="82"/>
    </row>
    <row r="55" spans="1:12" ht="25.5" x14ac:dyDescent="0.25">
      <c r="A55" s="117">
        <v>11</v>
      </c>
      <c r="B55" s="96" t="s">
        <v>77</v>
      </c>
      <c r="C55" s="97" t="s">
        <v>4</v>
      </c>
      <c r="D55" s="97"/>
      <c r="E55" s="98">
        <v>1</v>
      </c>
      <c r="F55" s="82"/>
      <c r="G55" s="82"/>
      <c r="H55" s="82"/>
      <c r="I55" s="82"/>
      <c r="J55" s="82"/>
      <c r="K55" s="82"/>
      <c r="L55" s="82"/>
    </row>
    <row r="56" spans="1:12" x14ac:dyDescent="0.25">
      <c r="A56" s="118"/>
      <c r="B56" s="60" t="s">
        <v>15</v>
      </c>
      <c r="C56" s="2" t="s">
        <v>16</v>
      </c>
      <c r="D56" s="2">
        <v>0</v>
      </c>
      <c r="E56" s="2">
        <f>D56*E55</f>
        <v>0</v>
      </c>
      <c r="F56" s="61"/>
      <c r="G56" s="61"/>
      <c r="H56" s="61"/>
      <c r="I56" s="82"/>
      <c r="J56" s="82"/>
      <c r="K56" s="82"/>
      <c r="L56" s="82"/>
    </row>
    <row r="57" spans="1:12" ht="26.25" x14ac:dyDescent="0.25">
      <c r="A57" s="123"/>
      <c r="B57" s="99" t="s">
        <v>78</v>
      </c>
      <c r="C57" s="100" t="s">
        <v>16</v>
      </c>
      <c r="D57" s="100">
        <v>1</v>
      </c>
      <c r="E57" s="82">
        <f>E55*D57</f>
        <v>1</v>
      </c>
      <c r="F57" s="82"/>
      <c r="G57" s="82"/>
      <c r="H57" s="82"/>
      <c r="I57" s="82"/>
      <c r="J57" s="82"/>
      <c r="K57" s="82"/>
      <c r="L57" s="82"/>
    </row>
    <row r="58" spans="1:12" x14ac:dyDescent="0.25">
      <c r="A58" s="3"/>
      <c r="B58" s="11" t="s">
        <v>7</v>
      </c>
      <c r="C58" s="12"/>
      <c r="D58" s="13"/>
      <c r="E58" s="14"/>
      <c r="F58" s="15"/>
      <c r="G58" s="15">
        <f>SUM(G9:G57)</f>
        <v>0</v>
      </c>
      <c r="H58" s="15"/>
      <c r="I58" s="15"/>
      <c r="J58" s="15"/>
      <c r="K58" s="15"/>
      <c r="L58" s="15">
        <f>SUM(L9:L57)</f>
        <v>0</v>
      </c>
    </row>
    <row r="59" spans="1:12" x14ac:dyDescent="0.25">
      <c r="A59" s="3"/>
      <c r="B59" s="6" t="s">
        <v>30</v>
      </c>
      <c r="C59" s="16">
        <v>0.05</v>
      </c>
      <c r="D59" s="13"/>
      <c r="E59" s="14"/>
      <c r="F59" s="15"/>
      <c r="G59" s="15"/>
      <c r="H59" s="15"/>
      <c r="I59" s="15"/>
      <c r="J59" s="15"/>
      <c r="K59" s="15"/>
      <c r="L59" s="7">
        <f>G58*C59</f>
        <v>0</v>
      </c>
    </row>
    <row r="60" spans="1:12" x14ac:dyDescent="0.25">
      <c r="A60" s="3"/>
      <c r="B60" s="17" t="s">
        <v>7</v>
      </c>
      <c r="C60" s="16"/>
      <c r="D60" s="13"/>
      <c r="E60" s="14"/>
      <c r="F60" s="15"/>
      <c r="G60" s="15"/>
      <c r="H60" s="15"/>
      <c r="I60" s="15"/>
      <c r="J60" s="15"/>
      <c r="K60" s="15"/>
      <c r="L60" s="7">
        <f>L59+L58</f>
        <v>0</v>
      </c>
    </row>
    <row r="61" spans="1:12" x14ac:dyDescent="0.25">
      <c r="A61" s="3"/>
      <c r="B61" s="18" t="s">
        <v>31</v>
      </c>
      <c r="C61" s="19">
        <v>0.1</v>
      </c>
      <c r="D61" s="13"/>
      <c r="E61" s="14"/>
      <c r="F61" s="15"/>
      <c r="G61" s="15"/>
      <c r="H61" s="15"/>
      <c r="I61" s="15"/>
      <c r="J61" s="15"/>
      <c r="K61" s="15"/>
      <c r="L61" s="7">
        <f>L60*C61</f>
        <v>0</v>
      </c>
    </row>
    <row r="62" spans="1:12" x14ac:dyDescent="0.25">
      <c r="A62" s="3"/>
      <c r="B62" s="17" t="s">
        <v>7</v>
      </c>
      <c r="C62" s="19"/>
      <c r="D62" s="13"/>
      <c r="E62" s="14"/>
      <c r="F62" s="15"/>
      <c r="G62" s="15"/>
      <c r="H62" s="15"/>
      <c r="I62" s="15"/>
      <c r="J62" s="15"/>
      <c r="K62" s="15"/>
      <c r="L62" s="7">
        <f>L61+L60</f>
        <v>0</v>
      </c>
    </row>
    <row r="63" spans="1:12" x14ac:dyDescent="0.25">
      <c r="A63" s="3"/>
      <c r="B63" s="20" t="s">
        <v>32</v>
      </c>
      <c r="C63" s="16">
        <v>0.08</v>
      </c>
      <c r="D63" s="6"/>
      <c r="E63" s="21"/>
      <c r="F63" s="20"/>
      <c r="G63" s="22"/>
      <c r="H63" s="22"/>
      <c r="I63" s="22"/>
      <c r="J63" s="31"/>
      <c r="K63" s="31"/>
      <c r="L63" s="32">
        <f>L62*C63</f>
        <v>0</v>
      </c>
    </row>
    <row r="64" spans="1:12" x14ac:dyDescent="0.25">
      <c r="A64" s="3"/>
      <c r="B64" s="17" t="s">
        <v>7</v>
      </c>
      <c r="C64" s="24"/>
      <c r="D64" s="24"/>
      <c r="E64" s="24"/>
      <c r="F64" s="24"/>
      <c r="G64" s="25"/>
      <c r="H64" s="25"/>
      <c r="I64" s="25"/>
      <c r="J64" s="25"/>
      <c r="K64" s="25"/>
      <c r="L64" s="8">
        <f>SUM(L62:L63)</f>
        <v>0</v>
      </c>
    </row>
    <row r="65" spans="1:12" x14ac:dyDescent="0.25">
      <c r="A65" s="3"/>
      <c r="B65" s="26" t="s">
        <v>33</v>
      </c>
      <c r="C65" s="27">
        <v>0.05</v>
      </c>
      <c r="D65" s="28"/>
      <c r="E65" s="28"/>
      <c r="F65" s="28"/>
      <c r="G65" s="28"/>
      <c r="H65" s="28"/>
      <c r="I65" s="28"/>
      <c r="J65" s="28"/>
      <c r="K65" s="28"/>
      <c r="L65" s="8">
        <f>L64*C65</f>
        <v>0</v>
      </c>
    </row>
    <row r="66" spans="1:12" x14ac:dyDescent="0.25">
      <c r="A66" s="3"/>
      <c r="B66" s="17" t="s">
        <v>7</v>
      </c>
      <c r="C66" s="29"/>
      <c r="D66" s="28"/>
      <c r="E66" s="28"/>
      <c r="F66" s="28"/>
      <c r="G66" s="28"/>
      <c r="H66" s="28"/>
      <c r="I66" s="28"/>
      <c r="J66" s="28"/>
      <c r="K66" s="28"/>
      <c r="L66" s="8">
        <f>SUM(L64:L65)</f>
        <v>0</v>
      </c>
    </row>
    <row r="67" spans="1:12" x14ac:dyDescent="0.25">
      <c r="A67" s="3"/>
      <c r="B67" s="26" t="s">
        <v>34</v>
      </c>
      <c r="C67" s="27">
        <v>0.18</v>
      </c>
      <c r="D67" s="28"/>
      <c r="E67" s="28"/>
      <c r="F67" s="28"/>
      <c r="G67" s="28"/>
      <c r="H67" s="28"/>
      <c r="I67" s="28"/>
      <c r="J67" s="28"/>
      <c r="K67" s="28"/>
      <c r="L67" s="8">
        <f>L66*C67</f>
        <v>0</v>
      </c>
    </row>
    <row r="68" spans="1:12" x14ac:dyDescent="0.25">
      <c r="A68" s="3"/>
      <c r="B68" s="28" t="s">
        <v>35</v>
      </c>
      <c r="C68" s="28"/>
      <c r="D68" s="28"/>
      <c r="E68" s="28"/>
      <c r="F68" s="28"/>
      <c r="G68" s="28"/>
      <c r="H68" s="28"/>
      <c r="I68" s="28"/>
      <c r="J68" s="28"/>
      <c r="K68" s="28"/>
      <c r="L68" s="30">
        <f>L67+L66</f>
        <v>0</v>
      </c>
    </row>
    <row r="69" spans="1:12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</sheetData>
  <mergeCells count="22">
    <mergeCell ref="L6:L7"/>
    <mergeCell ref="A9:L9"/>
    <mergeCell ref="H6:I6"/>
    <mergeCell ref="J6:K6"/>
    <mergeCell ref="B2:D2"/>
    <mergeCell ref="D4:F4"/>
    <mergeCell ref="A6:A7"/>
    <mergeCell ref="B6:B7"/>
    <mergeCell ref="C6:C7"/>
    <mergeCell ref="D6:E6"/>
    <mergeCell ref="F6:G6"/>
    <mergeCell ref="A55:A57"/>
    <mergeCell ref="A10:A12"/>
    <mergeCell ref="A31:A34"/>
    <mergeCell ref="A19:A22"/>
    <mergeCell ref="A39:A43"/>
    <mergeCell ref="A23:A26"/>
    <mergeCell ref="A27:A30"/>
    <mergeCell ref="A48:A54"/>
    <mergeCell ref="A44:A47"/>
    <mergeCell ref="A13:A18"/>
    <mergeCell ref="A35:A3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კრებსითი</vt:lpstr>
      <vt:lpstr>მაღაზია</vt:lpstr>
      <vt:lpstr>ეზო</vt:lpstr>
      <vt:lpstr>წყალსადენ კანალიზაცია</vt:lpstr>
      <vt:lpstr>ელ.ქსელი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2022-07-14T11:23:44Z</dcterms:modified>
</cp:coreProperties>
</file>